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2EDE7CC3-436A-4A96-B4A2-48E007C93AF4}" xr6:coauthVersionLast="47" xr6:coauthVersionMax="47" xr10:uidLastSave="{FA13678E-157D-47A8-8B60-4FD7E099A55D}"/>
  <bookViews>
    <workbookView xWindow="-28920" yWindow="-120" windowWidth="29040" windowHeight="15720" activeTab="1" xr2:uid="{C32A0ACF-32C0-4DBC-B8AB-1276CB830656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<sst xmlns="http://schemas.openxmlformats.org/spreadsheetml/2006/main" count="165" uniqueCount="106">
  <si>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</si>
  <si>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</si>
  <si>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</si>
  <si>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</si>
  <si>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</si>
  <si>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</si>
  <si>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</si>
  <si>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</si>
  <si>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</si>
  <si>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</si>
  <si>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</si>
  <si>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</si>
  <si>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</si>
  <si>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</si>
  <si>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</si>
  <si>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</si>
  <si>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</si>
  <si>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</si>
  <si>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</si>
  <si>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</si>
  <si>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</si>
  <si>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</si>
  <si>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</si>
  <si>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</si>
  <si>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</si>
  <si>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</si>
  <si>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</si>
  <si>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</si>
  <si>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</si>
  <si>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</si>
  <si>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</si>
  <si>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</si>
  <si>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</si>
  <si>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</si>
  <si>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</si>
  <si>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</si>
  <si>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</si>
  <si>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</si>
  <si>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</si>
  <si>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</si>
  <si>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</si>
  <si>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</si>
  <si>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</si>
  <si>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</si>
  <si>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</si>
  <si>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</si>
  <si>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</si>
  <si>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</si>
  <si>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</si>
  <si>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</si>
  <si>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</si>
  <si>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</si>
  <si>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</si>
  <si>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</si>
  <si>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</si>
  <si>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</si>
  <si>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</si>
  <si>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</si>
  <si>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</si>
  <si>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</si>
  <si>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</si>
  <si>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</si>
  <si>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</si>
  <si>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</si>
  <si>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</si>
  <si>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</si>
  <si>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</si>
  <si>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</si>
  <si>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</si>
  <si>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</si>
  <si>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</si>
  <si>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</si>
  <si>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</si>
  <si>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</si>
  <si>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</si>
  <si>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</si>
  <si>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</si>
  <si>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</si>
  <si>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</si>
  <si>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</si>
  <si>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</si>
  <si>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</si>
  <si>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</si>
  <si>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</si>
  <si>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</si>
  <si>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</si>
  <si>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</si>
  <si>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</si>
  <si>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</si>
  <si>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</si>
  <si>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</si>
  <si>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</si>
  <si>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</si>
  <si>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</si>
  <si>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</si>
  <si>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50,342 MW</t>
  </si>
  <si>
    <t>16,825 MW</t>
  </si>
  <si>
    <t>Vancouver, WA</t>
  </si>
  <si>
    <t>11,349 MW</t>
  </si>
  <si>
    <t>32,690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</si>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</sst>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611C0D2-21AC-4A87-90A9-FAD488EF91CB}"/>
    <cellStyle name="Normal" xfId="0" builtinId="0"/>
    <cellStyle name="Normal 4" xfId="1" xr:uid="{B31FD86C-402C-4FD5-A92B-0C2AD0F9E3AA}"/>
    <cellStyle name="Percent 2" xfId="3" xr:uid="{442BCB3B-14C9-43B0-B755-7DB28192D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DD-4319-9D49-D451160A33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DD-4319-9D49-D451160A33CC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0.52773783631922666</c:v>
                </c:pt>
                <c:pt idx="1">
                  <c:v>0.47226216368077334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DD-4319-9D49-D451160A33C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3DD-4319-9D49-D451160A33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3DD-4319-9D49-D451160A33CC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0.47226216368077334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DD-4319-9D49-D451160A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3272.2622022999994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C-4ED2-9548-712E398AC59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6315.7712160000001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C-4ED2-9548-712E398AC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6315.7712160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4A-49C2-8F25-42616DCE309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4A-49C2-8F25-42616DCE309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0.62152772857767558</c:v>
                </c:pt>
                <c:pt idx="1">
                  <c:v>0.37847227142232442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4A-49C2-8F25-42616DCE309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44A-49C2-8F25-42616DCE309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44A-49C2-8F25-42616DCE309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0.37847227142232442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4A-49C2-8F25-42616DCE3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6B-4461-A6AB-0FA4828156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6B-4461-A6AB-0FA482815649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0.67850137113360487</c:v>
                </c:pt>
                <c:pt idx="1">
                  <c:v>0.32149862886639513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6B-4461-A6AB-0FA48281564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E6B-4461-A6AB-0FA4828156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E6B-4461-A6AB-0FA482815649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0.32149862886639513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6B-4461-A6AB-0FA482815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1093.6119025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9-460F-B395-29216E7BD7A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9-460F-B395-29216E7BD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3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2376.09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E-4FCC-9C00-1C793C92A29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3228.09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E-4FCC-9C00-1C793C92A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EDA6651-58C9-44E2-9CC6-5402A8468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5BFCBBD1-A5A3-43AB-8D80-0F89975DCCD6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70507730-10C3-4221-A50F-80C841A809CA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57B36E02-E254-46D0-88D0-5482B19A4C88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CDC87BB-3C76-42E1-8CF4-AA8760345B20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0503A681-07AB-4DD4-9126-DFF429361195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FE252F80-2E84-4A4B-8CD6-116B8981CD24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D5F0185E-8447-4EDB-BE1D-8D32CE57DCFB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A521B282-27EF-456F-BA66-65154FDA452C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60A88EB1-6497-4AEF-AC01-59F545C70CD6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E845BC6C-EAB5-448B-BE21-CCCFE22C7DF9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59CB822A-93D9-47C7-9EDD-4966523A6550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8BD55C78-8840-4ABF-9E94-5503F3E43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328BE32F-0CDF-4D49-A98B-AC05C288165F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F885264-863C-45BB-99B3-B506402D283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50,342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039C5ADA-4EEE-4F1E-B267-40D14A7D0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A533BAD-8906-4471-A85C-3C009D852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BB404D0C-C895-41EB-8374-7FC0C71D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278273F2-EEF6-4351-8F81-DC599CE33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81573E17-FF6F-42A7-A76E-EA3592277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856C8F94-262E-4402-890F-DFCC3019D720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42971B2-ED43-4414-9974-7DDD0371C60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16,825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7A1C1EF9-C5D4-484D-9494-EED3F9F47344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A2BD4A5-6C33-4EF7-995D-81FA80A50BC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32,690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665DE60-9502-4C56-89DA-957E6C087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A4D62CD-4BF7-468E-BB11-8A9C4E48DD6F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56B7C11-0F8C-48E6-9E01-7D2273BC19B8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A9CEF87-8458-435B-80C3-2F2079E2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A763FD2-1DAD-4630-8194-03CF9D31C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6BFAADC-3270-4D4A-9CA1-0EAC17F72933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28E5BC91-6A84-4D03-8E8E-9A9E6F72C72E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F45325B8-6259-4466-9018-0B63DE06FBD5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F53BB2C-B93D-4B2A-9C3B-13CC23BD7E38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0A3D237-8A55-4FB7-BDD9-E53ABD0969A8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78A0DE06-071D-4006-B8C5-1F016A6731EC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3ADF3F7-7999-47E4-BF3E-296A00CAC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1B14512-C36A-4CBC-B8F8-11E01C123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11785DC0-F56E-4F2B-B5F0-D5E18B3F3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AD9DFD3E-02AC-4AC0-9981-0A5B6957B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1A8CEEC-7F5B-45FC-8884-3B4BFF5B63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4-07.xlsm" TargetMode="External"/><Relationship Id="rId1" Type="http://schemas.openxmlformats.org/officeDocument/2006/relationships/externalLinkPath" Target="WECC%20Report%20Template%202026-04-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6315.7712160000001</v>
          </cell>
          <cell r="G13">
            <v>3272.2622022999994</v>
          </cell>
        </row>
        <row r="15">
          <cell r="E15">
            <v>2433</v>
          </cell>
          <cell r="G15">
            <v>1093.6119025</v>
          </cell>
        </row>
        <row r="17">
          <cell r="E17">
            <v>3228.09</v>
          </cell>
          <cell r="G17">
            <v>2376.09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0.52773783631922666</v>
          </cell>
          <cell r="G10">
            <v>0.52773783631922666</v>
          </cell>
          <cell r="H10">
            <v>0.47226216368077334</v>
          </cell>
        </row>
        <row r="11">
          <cell r="F11">
            <v>0.67850137113360487</v>
          </cell>
          <cell r="G11">
            <v>0.67850137113360487</v>
          </cell>
          <cell r="H11">
            <v>0.32149862886639513</v>
          </cell>
        </row>
        <row r="13">
          <cell r="F13">
            <v>0.62152772857767558</v>
          </cell>
          <cell r="G13">
            <v>0.62152772857767558</v>
          </cell>
          <cell r="H13">
            <v>0.37847227142232442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F901-E8F0-4CB4-BC44-177F196BA5EB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46119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78.400000000000006</v>
      </c>
      <c r="D5"/>
      <c r="E5" s="8">
        <v>43.5</v>
      </c>
      <c r="F5" s="1"/>
      <c r="G5" s="8">
        <v>54.7</v>
      </c>
      <c r="H5" s="1"/>
      <c r="I5" s="8">
        <v>76.5</v>
      </c>
    </row>
    <row r="6" spans="1:9" x14ac:dyDescent="0.35">
      <c r="A6" s="7" t="s">
        <v>4</v>
      </c>
      <c r="B6"/>
      <c r="C6" s="8">
        <v>50.9</v>
      </c>
      <c r="D6"/>
      <c r="E6" s="8">
        <v>29.8</v>
      </c>
      <c r="F6" s="1"/>
      <c r="G6" s="8">
        <v>39.700000000000003</v>
      </c>
      <c r="H6" s="1"/>
      <c r="I6" s="8">
        <v>48.6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89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50342.495419999992</v>
      </c>
      <c r="D13" s="19">
        <v>20</v>
      </c>
      <c r="E13" s="19">
        <v>6315.7712160000001</v>
      </c>
      <c r="F13"/>
      <c r="G13" s="19">
        <v>3272.2622022999994</v>
      </c>
      <c r="H13"/>
      <c r="I13" s="19">
        <v>24170.77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16824.798500000001</v>
      </c>
      <c r="D15" s="19">
        <v>18</v>
      </c>
      <c r="E15" s="19">
        <v>2433</v>
      </c>
      <c r="F15" s="21"/>
      <c r="G15" s="19">
        <v>1093.6119025</v>
      </c>
      <c r="H15"/>
      <c r="I15" s="19">
        <v>14244.16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32690.49394</v>
      </c>
      <c r="D17" s="24">
        <v>20</v>
      </c>
      <c r="E17" s="24">
        <v>3228.09</v>
      </c>
      <c r="F17" s="11"/>
      <c r="G17" s="24">
        <v>2376.09</v>
      </c>
      <c r="H17" s="11"/>
      <c r="I17" s="24">
        <v>28589.33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99468.635059999986</v>
      </c>
      <c r="D19" s="26">
        <v>20</v>
      </c>
      <c r="E19" s="26">
        <v>11131.861215999999</v>
      </c>
      <c r="F19" s="26"/>
      <c r="G19" s="26">
        <v>6134.9122160000006</v>
      </c>
      <c r="H19" s="26"/>
      <c r="I19" s="26">
        <v>65790.260000000009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64368</v>
      </c>
      <c r="D24" s="19">
        <v>19</v>
      </c>
      <c r="E24" s="19">
        <v>13835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15382</v>
      </c>
      <c r="D25" s="19">
        <v>19</v>
      </c>
      <c r="E25" s="19">
        <v>4455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33856</v>
      </c>
      <c r="D26" s="28">
        <v>16</v>
      </c>
      <c r="E26" s="24">
        <v>6718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113144</v>
      </c>
      <c r="D27" s="29">
        <v>19</v>
      </c>
      <c r="E27" s="26">
        <v>23653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27A8717-2581-4B31-A852-802581E88883}"/>
    <hyperlink ref="J3" r:id="rId2" display="kraig.patterson@hotmail.com" xr:uid="{CE585BCA-68B5-4961-823D-46F6D23EA9C8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5259-7ED7-4806-9C7B-2BCBE98C2FB5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43.5</v>
      </c>
    </row>
    <row r="9" spans="1:25" ht="15" customHeight="1" x14ac:dyDescent="0.45">
      <c r="A9" s="85" t="s">
        <v>94</v>
      </c>
      <c r="B9" s="86">
        <v>29.8</v>
      </c>
    </row>
    <row r="10" spans="1:25" ht="15" customHeight="1" x14ac:dyDescent="0.45">
      <c r="A10" s="86" t="s">
        <v>90</v>
      </c>
      <c r="B10" s="87"/>
      <c r="E10" s="88">
        <v>50342.495419999992</v>
      </c>
      <c r="F10" s="89">
        <v>0.52773783631922666</v>
      </c>
      <c r="G10" s="89">
        <f>IF(F10&gt;=1,1,F10)</f>
        <v>0.52773783631922666</v>
      </c>
      <c r="H10" s="89">
        <f>IF(F10&gt;=1,0,1-F10)</f>
        <v>0.47226216368077334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16824.798500000001</v>
      </c>
      <c r="F11" s="89">
        <v>0.67850137113360487</v>
      </c>
      <c r="G11" s="89">
        <f>IF(F11&gt;=1,1,F11)</f>
        <v>0.67850137113360487</v>
      </c>
      <c r="H11" s="89">
        <f>IF(F11&gt;=1,0,1-F11)</f>
        <v>0.32149862886639513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59.9</v>
      </c>
      <c r="E13" s="91">
        <v>32690.49394</v>
      </c>
      <c r="F13" s="89">
        <v>0.62152772857767558</v>
      </c>
      <c r="G13" s="89">
        <f>IF(F13&gt;=1,1,F13)</f>
        <v>0.62152772857767558</v>
      </c>
      <c r="H13" s="89">
        <f>IF(F13&gt;=1,0,1-F13)</f>
        <v>0.37847227142232442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40.6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76.3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33.799999999999997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73.400000000000006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29.8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105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69.599999999999994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54.9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97.2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61.3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79.5</v>
      </c>
    </row>
    <row r="39" spans="1:8" ht="15" customHeight="1" x14ac:dyDescent="0.45">
      <c r="A39" s="85" t="s">
        <v>94</v>
      </c>
      <c r="B39" s="86">
        <v>49.5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2026-04-07T12:26:33Z</dcterms:created>
  <dcterms:modified xsi:type="dcterms:W3CDTF">2026-04-07T12:27:13Z</dcterms:modified>
</cp:coreProperties>
</file>