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418F7CE2-D5F2-4E4B-AA9E-FA8C60F7F356}" xr6:coauthVersionLast="47" xr6:coauthVersionMax="47" xr10:uidLastSave="{7D441F84-A993-4884-B472-0EB5F3C6FBE0}"/>
  <bookViews>
    <workbookView xWindow="-120" yWindow="-120" windowWidth="29040" windowHeight="15720" activeTab="1" xr2:uid="{2716CE54-5039-4519-92C4-66AC6E5DB8B3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<sst xmlns="http://schemas.openxmlformats.org/spreadsheetml/2006/main" count="165" uniqueCount="105">
  <si>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</si>
  <si>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</si>
  <si>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</si>
  <si>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</si>
  <si>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</si>
  <si>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</si>
  <si>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</si>
  <si>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</si>
  <si>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</si>
  <si>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</si>
  <si>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</si>
  <si>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</si>
  <si>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</si>
  <si>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</si>
  <si>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</si>
  <si>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</si>
  <si>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</si>
  <si>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</si>
  <si>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</si>
  <si>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</si>
  <si>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</si>
  <si>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</si>
  <si>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</si>
  <si>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</si>
  <si>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</si>
  <si>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</si>
  <si>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</si>
  <si>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</si>
  <si>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</si>
  <si>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</si>
  <si>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</si>
  <si>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</si>
  <si>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</si>
  <si>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</si>
  <si>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</si>
  <si>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</si>
  <si>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</si>
  <si>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</si>
  <si>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</si>
  <si>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</si>
  <si>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</si>
  <si>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</si>
  <si>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</si>
  <si>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</si>
  <si>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</si>
  <si>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</si>
  <si>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</si>
  <si>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</si>
  <si>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</si>
  <si>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</si>
  <si>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</si>
  <si>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</si>
  <si>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</si>
  <si>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</si>
  <si>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</si>
  <si>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</si>
  <si>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</si>
  <si>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</si>
  <si>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</si>
  <si>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</si>
  <si>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</si>
  <si>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</si>
  <si>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</si>
  <si>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</si>
  <si>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</si>
  <si>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</si>
  <si>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</si>
  <si>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</si>
  <si>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</si>
  <si>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</si>
  <si>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</si>
  <si>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</si>
  <si>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</si>
  <si>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</si>
  <si>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</si>
  <si>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</si>
  <si>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</si>
  <si>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</si>
  <si>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</si>
  <si>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</si>
  <si>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</si>
  <si>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</si>
  <si>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</si>
  <si>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</si>
  <si>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</si>
  <si>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</si>
  <si>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</si>
  <si>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</si>
  <si>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</si>
  <si>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</si>
  <si>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Overcast </t>
  </si>
  <si>
    <t/>
  </si>
  <si>
    <t>Weather Information</t>
  </si>
  <si>
    <t>High (F)</t>
  </si>
  <si>
    <t>Low (F)</t>
  </si>
  <si>
    <t>49,783 MW</t>
  </si>
  <si>
    <t>15,673 MW</t>
  </si>
  <si>
    <t>Vancouver, WA</t>
  </si>
  <si>
    <t>11,349 MW</t>
  </si>
  <si>
    <t>31,989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</si>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</sst>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F5B9EAEC-7D11-4A74-AFAB-1512B6B973C2}"/>
    <cellStyle name="Normal" xfId="0" builtinId="0"/>
    <cellStyle name="Normal 4" xfId="1" xr:uid="{2D3F18AB-AA03-41F9-A57B-B65E11AB5E32}"/>
    <cellStyle name="Percent 2" xfId="3" xr:uid="{3EC805C2-B67B-4A31-AC58-F8915A14B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5-4799-834C-68220D33CCF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5-4799-834C-68220D33CCF6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0.52187071021982756</c:v>
                </c:pt>
                <c:pt idx="1">
                  <c:v>0.47812928978017244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15-4799-834C-68220D33CCF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F15-4799-834C-68220D33CCF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F15-4799-834C-68220D33CCF6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0.47812928978017244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15-4799-834C-68220D33C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3235.882822900001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7-491F-851E-004A69AD07D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5845.5360600000004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47-491F-851E-004A69AD0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5845.536060000000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54-4CE2-B641-16EED52548A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54-4CE2-B641-16EED52548A7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0.6081888606194269</c:v>
                </c:pt>
                <c:pt idx="1">
                  <c:v>0.3918111393805731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54-4CE2-B641-16EED52548A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D54-4CE2-B641-16EED52548A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D54-4CE2-B641-16EED52548A7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0.3918111393805731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54-4CE2-B641-16EED5254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FD-4569-A8C5-8F3F0C03B19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FD-4569-A8C5-8F3F0C03B19D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0.6320323748840585</c:v>
                </c:pt>
                <c:pt idx="1">
                  <c:v>0.3679676251159415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FD-4569-A8C5-8F3F0C03B19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4FD-4569-A8C5-8F3F0C03B19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4FD-4569-A8C5-8F3F0C03B19D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0.3679676251159415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FD-4569-A8C5-8F3F0C03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1018.712942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43B-B45B-08FD3189E88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43B-B45B-08FD3189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34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2907.85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D-4308-8C24-2F70BD990FE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4086.85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D-4308-8C24-2F70BD990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8240B47-1C2D-4E2F-96A4-A898DF0E1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CA8E145-60B7-42C7-B907-8F695E8ED78B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7C111937-BB4C-458C-8127-12A821E32F4D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9997B74E-8BB7-4F84-A507-08AE0C0258FE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28B05C82-B21C-47F1-9F0A-B51C79D3811A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FF10AF2-6D10-4B7E-A65E-E2543036460C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E4A35FED-554E-4F33-AABB-FA01766319BE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DF02E0FC-BA2F-460E-B1A9-155B2255FD96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C89010FB-4C2D-459E-ADDA-2C4427DD9B6A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B18A3E7C-6F29-4900-ACAE-236E711F2290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7392D56F-194F-4180-B5FD-327522A76F90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D8E3A76D-7CC0-4CA7-9F22-AA1E39F92BC5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6336635-CA2F-408F-8277-FD56D8A35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CDC56939-BB86-4EAD-98E5-470B019A4BD4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CE3D49D-F099-4E76-AAF3-E6ACC0B047A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49,783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A7A474BB-4E71-4084-9C36-45050B617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7D37AF1-2295-4909-96FC-87A070308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DCAAC521-042F-4913-93AD-D06D9314C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6B3B1FC-D7E7-48A0-99DD-67B10DD99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A19DA4AE-1703-4E83-98EF-D5AD207A8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F047E337-7B4C-4CD7-8A2D-7F2F0560C86E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32BA582-6511-4A65-B3B6-408327898A6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15,673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D7B086D3-73E2-4A62-B8AC-822D3CD84D38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1E97023-DB89-474B-AE1D-BD664B51F11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31,989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5A15C80-F30A-4D0C-AF5D-DB31D32D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961772C-0A4E-4C3D-815E-F5FFC2C7A44F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1D1350E-78E4-416F-9F58-38A402E60FEE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C595780-B33F-4900-806F-07280CB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2EDFAE1-B506-4AFF-99CF-2FCBEC804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4D3C8EB-09A4-48E8-BE12-85501877FCC0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AB6568C0-5BBF-4B7C-B425-1807A4778A1D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3F5F014E-5B76-4762-A89B-BBC538BDD325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9A2DB32-BFED-4245-994E-92CA4DE8B5F5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B748697B-AF2F-4CDF-9F14-AF1C1B860D59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43E6C43E-6220-45C2-B956-28C6B87F5D1F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CDD237E-78FC-4EA0-A898-105FF247E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6FE332E6-1EE5-4DEF-B51C-929B92036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C9DD64CA-5DA9-4289-A6B4-3633717FE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50A9F477-41C1-4FDE-8CCD-DA5C260D3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CADB45E-2383-4900-8E48-9B676043D6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4-06.xlsm" TargetMode="External"/><Relationship Id="rId1" Type="http://schemas.openxmlformats.org/officeDocument/2006/relationships/externalLinkPath" Target="WECC%20Report%20Template%202026-04-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5845.5360600000004</v>
          </cell>
          <cell r="G13">
            <v>3235.882822900001</v>
          </cell>
        </row>
        <row r="15">
          <cell r="E15">
            <v>1343</v>
          </cell>
          <cell r="G15">
            <v>1018.712942</v>
          </cell>
        </row>
        <row r="17">
          <cell r="E17">
            <v>4086.85</v>
          </cell>
          <cell r="G17">
            <v>2907.85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0.52187071021982756</v>
          </cell>
          <cell r="G10">
            <v>0.52187071021982756</v>
          </cell>
          <cell r="H10">
            <v>0.47812928978017244</v>
          </cell>
        </row>
        <row r="11">
          <cell r="F11">
            <v>0.6320323748840585</v>
          </cell>
          <cell r="G11">
            <v>0.6320323748840585</v>
          </cell>
          <cell r="H11">
            <v>0.3679676251159415</v>
          </cell>
        </row>
        <row r="13">
          <cell r="F13">
            <v>0.6081888606194269</v>
          </cell>
          <cell r="G13">
            <v>0.6081888606194269</v>
          </cell>
          <cell r="H13">
            <v>0.3918111393805731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544F-F57C-4C24-8C81-88EABD2E3035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46118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88</v>
      </c>
      <c r="D5"/>
      <c r="E5" s="8">
        <v>52.5</v>
      </c>
      <c r="F5" s="1"/>
      <c r="G5" s="8">
        <v>62.2</v>
      </c>
      <c r="H5" s="1"/>
      <c r="I5" s="8">
        <v>73.400000000000006</v>
      </c>
    </row>
    <row r="6" spans="1:9" x14ac:dyDescent="0.25">
      <c r="A6" s="7" t="s">
        <v>4</v>
      </c>
      <c r="B6"/>
      <c r="C6" s="8">
        <v>52.7</v>
      </c>
      <c r="D6"/>
      <c r="E6" s="8">
        <v>26.8</v>
      </c>
      <c r="F6" s="1"/>
      <c r="G6" s="8">
        <v>43.3</v>
      </c>
      <c r="H6" s="1"/>
      <c r="I6" s="8">
        <v>43.9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89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49782.812660000011</v>
      </c>
      <c r="D13" s="19">
        <v>19</v>
      </c>
      <c r="E13" s="19">
        <v>5845.5360600000004</v>
      </c>
      <c r="F13"/>
      <c r="G13" s="19">
        <v>3235.882822900001</v>
      </c>
      <c r="H13"/>
      <c r="I13" s="19">
        <v>21517.170000000002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15672.506799999999</v>
      </c>
      <c r="D15" s="19">
        <v>19</v>
      </c>
      <c r="E15" s="19">
        <v>1343</v>
      </c>
      <c r="F15" s="21"/>
      <c r="G15" s="19">
        <v>1018.712942</v>
      </c>
      <c r="H15"/>
      <c r="I15" s="19">
        <v>14059.48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31988.909501999999</v>
      </c>
      <c r="D17" s="24">
        <v>20</v>
      </c>
      <c r="E17" s="24">
        <v>4086.85</v>
      </c>
      <c r="F17" s="11"/>
      <c r="G17" s="24">
        <v>2907.85</v>
      </c>
      <c r="H17" s="11"/>
      <c r="I17" s="24">
        <v>25339.120000000003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97308.151112000007</v>
      </c>
      <c r="D19" s="26">
        <v>20</v>
      </c>
      <c r="E19" s="26">
        <v>11591.55531</v>
      </c>
      <c r="F19" s="26"/>
      <c r="G19" s="26">
        <v>6781.9033099999997</v>
      </c>
      <c r="H19" s="26"/>
      <c r="I19" s="26">
        <v>59691.770000000011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60162</v>
      </c>
      <c r="D24" s="19">
        <v>19</v>
      </c>
      <c r="E24" s="19">
        <v>12697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16734</v>
      </c>
      <c r="D25" s="19">
        <v>18</v>
      </c>
      <c r="E25" s="19">
        <v>4276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30619</v>
      </c>
      <c r="D26" s="28">
        <v>20</v>
      </c>
      <c r="E26" s="24">
        <v>4921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107103</v>
      </c>
      <c r="D27" s="29">
        <v>19</v>
      </c>
      <c r="E27" s="26">
        <v>22526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0696F8EB-1E11-492C-A885-911D401DA736}"/>
    <hyperlink ref="J3" r:id="rId2" display="kraig.patterson@hotmail.com" xr:uid="{D8114FD1-100A-44E1-8E74-99A2AD0E9265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2C50-F82E-4806-895D-85D6DA279AC6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52.5</v>
      </c>
    </row>
    <row r="9" spans="1:25" ht="15" customHeight="1" x14ac:dyDescent="0.3">
      <c r="A9" s="85" t="s">
        <v>94</v>
      </c>
      <c r="B9" s="86">
        <v>26.8</v>
      </c>
    </row>
    <row r="10" spans="1:25" ht="15" customHeight="1" x14ac:dyDescent="0.3">
      <c r="A10" s="86" t="s">
        <v>90</v>
      </c>
      <c r="B10" s="87"/>
      <c r="E10" s="88">
        <v>49782.812660000011</v>
      </c>
      <c r="F10" s="89">
        <v>0.52187071021982756</v>
      </c>
      <c r="G10" s="89">
        <f>IF(F10&gt;=1,1,F10)</f>
        <v>0.52187071021982756</v>
      </c>
      <c r="H10" s="89">
        <f>IF(F10&gt;=1,0,1-F10)</f>
        <v>0.47812928978017244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15672.506799999999</v>
      </c>
      <c r="F11" s="89">
        <v>0.6320323748840585</v>
      </c>
      <c r="G11" s="89">
        <f>IF(F11&gt;=1,1,F11)</f>
        <v>0.6320323748840585</v>
      </c>
      <c r="H11" s="89">
        <f>IF(F11&gt;=1,0,1-F11)</f>
        <v>0.3679676251159415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80.400000000000006</v>
      </c>
      <c r="E13" s="91">
        <v>31988.909501999999</v>
      </c>
      <c r="F13" s="89">
        <v>0.6081888606194269</v>
      </c>
      <c r="G13" s="89">
        <f>IF(F13&gt;=1,1,F13)</f>
        <v>0.6081888606194269</v>
      </c>
      <c r="H13" s="89">
        <f>IF(F13&gt;=1,0,1-F13)</f>
        <v>0.3918111393805731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48.2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61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33.799999999999997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69.8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34.700000000000003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74.5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57.2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98.4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76.099999999999994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74.3</v>
      </c>
    </row>
    <row r="39" spans="1:8" ht="15" customHeight="1" x14ac:dyDescent="0.3">
      <c r="A39" s="85" t="s">
        <v>94</v>
      </c>
      <c r="B39" s="86">
        <v>44.6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2026-04-06T15:36:06Z</dcterms:created>
  <dcterms:modified xsi:type="dcterms:W3CDTF">2026-04-06T15:36:30Z</dcterms:modified>
</cp:coreProperties>
</file>