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D2401EA2-0848-4156-97AE-1DA1215CB0F1}" xr6:coauthVersionLast="47" xr6:coauthVersionMax="47" xr10:uidLastSave="{20821B5C-2FEE-4E45-A0CB-6DADE572855D}"/>
  <bookViews>
    <workbookView xWindow="-28920" yWindow="-120" windowWidth="29040" windowHeight="15720" activeTab="1" xr2:uid="{8862427D-4211-4D5B-AA6F-6E5203D864BC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<sst xmlns="http://schemas.openxmlformats.org/spreadsheetml/2006/main" count="165" uniqueCount="107">
  <si>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</si>
  <si>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</si>
  <si>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</si>
  <si>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</si>
  <si>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</si>
  <si>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</si>
  <si>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</si>
  <si>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</si>
  <si>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</si>
  <si>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</si>
  <si>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</si>
  <si>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</si>
  <si>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</si>
  <si>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</si>
  <si>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</si>
  <si>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</si>
  <si>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</si>
  <si>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</si>
  <si>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</si>
  <si>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</si>
  <si>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</si>
  <si>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</si>
  <si>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</si>
  <si>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</si>
  <si>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</si>
  <si>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</si>
  <si>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</si>
  <si>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</si>
  <si>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</si>
  <si>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</si>
  <si>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</si>
  <si>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</si>
  <si>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</si>
  <si>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</si>
  <si>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</si>
  <si>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</si>
  <si>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</si>
  <si>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</si>
  <si>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</si>
  <si>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</si>
  <si>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</si>
  <si>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</si>
  <si>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</si>
  <si>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</si>
  <si>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</si>
  <si>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</si>
  <si>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</si>
  <si>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</si>
  <si>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</si>
  <si>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</si>
  <si>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</si>
  <si>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</si>
  <si>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</si>
  <si>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</si>
  <si>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</si>
  <si>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</si>
  <si>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</si>
  <si>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</si>
  <si>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</si>
  <si>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</si>
  <si>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</si>
  <si>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</si>
  <si>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</si>
  <si>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</si>
  <si>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</si>
  <si>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</si>
  <si>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</si>
  <si>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</si>
  <si>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</si>
  <si>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</si>
  <si>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</si>
  <si>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</si>
  <si>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</si>
  <si>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</si>
  <si>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</si>
  <si>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</si>
  <si>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</si>
  <si>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</si>
  <si>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</si>
  <si>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</si>
  <si>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</si>
  <si>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</si>
  <si>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</si>
  <si>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</si>
  <si>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</si>
  <si>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</si>
  <si>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</si>
  <si>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</si>
  <si>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</si>
  <si>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</si>
  <si>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</si>
  <si>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</si>
  <si>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</si>
  <si>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</si>
  <si>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</si>
  <si>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64,030 MW</t>
  </si>
  <si>
    <t>17,283 MW</t>
  </si>
  <si>
    <t>Vancouver, WA</t>
  </si>
  <si>
    <t>11,349 MW</t>
  </si>
  <si>
    <t>35,953 MW</t>
  </si>
  <si>
    <t>Billings, MT</t>
  </si>
  <si>
    <t>Loveland, CO</t>
  </si>
  <si>
    <t>Los Angeles, CA</t>
  </si>
  <si>
    <t>Phoenix, AZ</t>
  </si>
  <si>
    <t>Salt Lake City, UT</t>
  </si>
  <si>
    <t xml:space="preserve">Cloudy 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</si>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</sst>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F1CEAE7C-FF82-4F47-A826-BA43F535A47D}"/>
    <cellStyle name="Normal" xfId="0" builtinId="0"/>
    <cellStyle name="Normal 4" xfId="1" xr:uid="{9F72CA3B-394E-4534-9B1F-7889406CCC2E}"/>
    <cellStyle name="Percent 2" xfId="3" xr:uid="{F23A8B04-0C4B-47EC-A0EA-9C80EF4AE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7F-4AA6-9317-BBB70206391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7F-4AA6-9317-BBB70206391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0.67122350560313648</c:v>
                </c:pt>
                <c:pt idx="1">
                  <c:v>0.32877649439686352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7F-4AA6-9317-BBB70206391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17F-4AA6-9317-BBB70206391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17F-4AA6-9317-BBB70206391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0.32877649439686352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7F-4AA6-9317-BBB702063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3908.5047999999992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6A3-B050-A84CCF85877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10093.4918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6A3-B050-A84CCF858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093.4918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6E-4DCD-B942-D4FCC5EF0B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6E-4DCD-B942-D4FCC5EF0BB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0.68355062691788504</c:v>
                </c:pt>
                <c:pt idx="1">
                  <c:v>0.31644937308211496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6E-4DCD-B942-D4FCC5EF0BB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56E-4DCD-B942-D4FCC5EF0BB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56E-4DCD-B942-D4FCC5EF0BB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0.31644937308211496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6E-4DCD-B942-D4FCC5EF0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53-4B42-9C3A-09B0D990EF4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53-4B42-9C3A-09B0D990EF4F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0.69698412711215074</c:v>
                </c:pt>
                <c:pt idx="1">
                  <c:v>0.30301587288784926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53-4B42-9C3A-09B0D990EF4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553-4B42-9C3A-09B0D990EF4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553-4B42-9C3A-09B0D990EF4F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0.30301587288784926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53-4B42-9C3A-09B0D990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1082.5100000000002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36D-AE96-751408C0559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36D-AE96-751408C0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6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2682.0699999999997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0-4E71-9030-47688C5A258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3239.0699999999997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0-4E71-9030-47688C5A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2C7281B-FEB0-4389-8B98-788B2EAC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3988EAA-14F9-4879-BB06-353AB1CAFD8E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2A0619F-3718-4C08-9229-EEEF6D1AEED5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13BB2EE0-3CA6-4FC1-861F-A3A6C5A896DE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DB74607E-C79B-418C-93E6-B584C7281D98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DE33C91A-17FC-4D35-8D86-74CDE38A1134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9DAE4CBF-8835-4562-A891-55B12621953B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31BD388C-22D5-41C8-A33D-6BE050B12A4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F9F01FF-9E47-43BF-B00A-8A09855C77B1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80663081-FD7C-4802-83D9-82E80501EBD9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D521DF3-9DC1-4BD2-AD12-8FD918BB9671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A4CCB6A-8BFC-462C-9458-CEC2BA132F94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1F4600A6-608F-4FA9-BE29-1EFC62D4DA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B804048-CD4C-4A1D-8BD4-A14913E236F2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C5B894B-23B6-4BA8-A5D3-84C40EEB797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64,030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E14C35B-D17E-45B1-92E4-90E920D07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3581E93-236C-468C-8924-D260A20B8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09D549F-DD78-41AA-9E0B-91F74EBAF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5DA144A-963F-47D1-8346-9EE404BA7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86A9296-909C-47AE-BD41-7379D830A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C6BB81F9-2C69-4B5B-B738-77B2E75441EC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DD64893-1F60-427C-BFCE-3E41CB83E5E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17,283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800D6B9C-CE47-456C-9142-79795A5C8FF7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4BF5CD8-0E61-46FC-820F-00ADCE754D8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35,953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809AD9D-76A3-40BC-8DA1-AE771D8D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E2D5A1F-61C6-4DFB-85BE-15A1EBECB048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0A31470-8CD1-4D2A-900A-5494022BD4F5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DD5C7CF-7EF9-4E54-B7D4-BD792B98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9877EF8-C1D0-45AA-BA5A-395EE91A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723B748-4376-41B3-9B8A-9C82B18236AF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51016077-39C7-4631-92C9-DDC04953B277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E24F16B-F0FB-4CC7-B041-32EBE65F8E7D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19B067F-2252-4808-BE95-0A0ED07D29CE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8D7C5F3-6676-4629-A566-33E2348EECEA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BAC4C2C7-E0FB-4CF3-A2C1-3413B523043C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C8ADB8C-9F91-49DF-9CD3-41B62D57F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E862279E-8B63-44B9-B9AE-4AEC9384F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1954A47-B1E5-490A-A8A7-433900BB2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34C84806-CDD3-4E5D-A3C1-40912AF69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F93946C-9428-4555-B36C-9748DE6C9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3-23.xlsm" TargetMode="External"/><Relationship Id="rId1" Type="http://schemas.openxmlformats.org/officeDocument/2006/relationships/externalLinkPath" Target="WECC%20Report%20Template%202026-03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10093.4918</v>
          </cell>
          <cell r="G13">
            <v>3908.5047999999992</v>
          </cell>
        </row>
        <row r="15">
          <cell r="E15">
            <v>2360</v>
          </cell>
          <cell r="G15">
            <v>1082.5100000000002</v>
          </cell>
        </row>
        <row r="17">
          <cell r="E17">
            <v>3239.0699999999997</v>
          </cell>
          <cell r="G17">
            <v>2682.0699999999997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0.67122350560313648</v>
          </cell>
          <cell r="G10">
            <v>0.67122350560313648</v>
          </cell>
          <cell r="H10">
            <v>0.32877649439686352</v>
          </cell>
        </row>
        <row r="11">
          <cell r="F11">
            <v>0.69698412711215074</v>
          </cell>
          <cell r="G11">
            <v>0.69698412711215074</v>
          </cell>
          <cell r="H11">
            <v>0.30301587288784926</v>
          </cell>
        </row>
        <row r="13">
          <cell r="F13">
            <v>0.68355062691788504</v>
          </cell>
          <cell r="G13">
            <v>0.68355062691788504</v>
          </cell>
          <cell r="H13">
            <v>0.31644937308211496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2673-E9B7-427C-AB58-124F46DFE8F1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46104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86.4</v>
      </c>
      <c r="D5"/>
      <c r="E5" s="8">
        <v>49.6</v>
      </c>
      <c r="F5" s="1"/>
      <c r="G5" s="8">
        <v>52.9</v>
      </c>
      <c r="H5" s="1"/>
      <c r="I5" s="8">
        <v>70.3</v>
      </c>
    </row>
    <row r="6" spans="1:9" x14ac:dyDescent="0.35">
      <c r="A6" s="7" t="s">
        <v>4</v>
      </c>
      <c r="B6"/>
      <c r="C6" s="8">
        <v>56.5</v>
      </c>
      <c r="D6"/>
      <c r="E6" s="8">
        <v>22.8</v>
      </c>
      <c r="F6" s="1"/>
      <c r="G6" s="8">
        <v>36.700000000000003</v>
      </c>
      <c r="H6" s="1"/>
      <c r="I6" s="8">
        <v>51.3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64030.023869999997</v>
      </c>
      <c r="D13" s="19">
        <v>8</v>
      </c>
      <c r="E13" s="19">
        <v>10093.4918</v>
      </c>
      <c r="F13"/>
      <c r="G13" s="19">
        <v>3908.5047999999992</v>
      </c>
      <c r="H13"/>
      <c r="I13" s="19">
        <v>24485.710000000003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17283.115400000002</v>
      </c>
      <c r="D15" s="19">
        <v>18</v>
      </c>
      <c r="E15" s="19">
        <v>2360</v>
      </c>
      <c r="F15" s="21"/>
      <c r="G15" s="19">
        <v>1082.5100000000002</v>
      </c>
      <c r="H15"/>
      <c r="I15" s="19">
        <v>15733.900000000001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35952.712324</v>
      </c>
      <c r="D17" s="24">
        <v>20</v>
      </c>
      <c r="E17" s="24">
        <v>3239.0699999999997</v>
      </c>
      <c r="F17" s="11"/>
      <c r="G17" s="24">
        <v>2682.0699999999997</v>
      </c>
      <c r="H17" s="11"/>
      <c r="I17" s="24">
        <v>24547.7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114989.836664</v>
      </c>
      <c r="D19" s="26">
        <v>20</v>
      </c>
      <c r="E19" s="26">
        <v>14983.906199999999</v>
      </c>
      <c r="F19" s="26"/>
      <c r="G19" s="26">
        <v>7409.4712000000009</v>
      </c>
      <c r="H19" s="26"/>
      <c r="I19" s="26">
        <v>63576.31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65237</v>
      </c>
      <c r="D24" s="19">
        <v>19</v>
      </c>
      <c r="E24" s="19">
        <v>13201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19687</v>
      </c>
      <c r="D25" s="19">
        <v>17</v>
      </c>
      <c r="E25" s="19">
        <v>4824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33040</v>
      </c>
      <c r="D26" s="28">
        <v>18</v>
      </c>
      <c r="E26" s="24">
        <v>5800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116980</v>
      </c>
      <c r="D27" s="29">
        <v>18</v>
      </c>
      <c r="E27" s="26">
        <v>24249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D4FAD20D-E28C-4781-AD8E-7539C805AF4C}"/>
    <hyperlink ref="J3" r:id="rId2" display="kraig.patterson@hotmail.com" xr:uid="{8C24C1FE-6E55-490D-8A3D-2C99A4294A6E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667D-45E7-4053-BDFA-71169D716240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49.6</v>
      </c>
    </row>
    <row r="9" spans="1:25" ht="15" customHeight="1" x14ac:dyDescent="0.45">
      <c r="A9" s="85" t="s">
        <v>94</v>
      </c>
      <c r="B9" s="86">
        <v>22.8</v>
      </c>
    </row>
    <row r="10" spans="1:25" ht="15" customHeight="1" x14ac:dyDescent="0.45">
      <c r="A10" s="86" t="s">
        <v>89</v>
      </c>
      <c r="B10" s="87"/>
      <c r="E10" s="88">
        <v>64030.023869999997</v>
      </c>
      <c r="F10" s="89">
        <v>0.67122350560313648</v>
      </c>
      <c r="G10" s="89">
        <f>IF(F10&gt;=1,1,F10)</f>
        <v>0.67122350560313648</v>
      </c>
      <c r="H10" s="89">
        <f>IF(F10&gt;=1,0,1-F10)</f>
        <v>0.32877649439686352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17283.115400000002</v>
      </c>
      <c r="F11" s="89">
        <v>0.69698412711215074</v>
      </c>
      <c r="G11" s="89">
        <f>IF(F11&gt;=1,1,F11)</f>
        <v>0.69698412711215074</v>
      </c>
      <c r="H11" s="89">
        <f>IF(F11&gt;=1,0,1-F11)</f>
        <v>0.30301587288784926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58.1</v>
      </c>
      <c r="E13" s="91">
        <v>35952.712324</v>
      </c>
      <c r="F13" s="89">
        <v>0.68355062691788504</v>
      </c>
      <c r="G13" s="89">
        <f>IF(F13&gt;=1,1,F13)</f>
        <v>0.68355062691788504</v>
      </c>
      <c r="H13" s="89">
        <f>IF(F13&gt;=1,0,1-F13)</f>
        <v>0.31644937308211496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41.9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64.400000000000006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36.700000000000003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71.599999999999994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35.4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105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71.599999999999994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56.1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106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103.1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66.599999999999994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79.2</v>
      </c>
    </row>
    <row r="39" spans="1:8" ht="15" customHeight="1" x14ac:dyDescent="0.45">
      <c r="A39" s="85" t="s">
        <v>94</v>
      </c>
      <c r="B39" s="86">
        <v>48.6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2026-03-23T12:21:27Z</dcterms:created>
  <dcterms:modified xsi:type="dcterms:W3CDTF">2026-03-23T12:22:05Z</dcterms:modified>
</cp:coreProperties>
</file>