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998D9CC1-5277-474E-B051-8C83230034AC}" xr6:coauthVersionLast="47" xr6:coauthVersionMax="47" xr10:uidLastSave="{217400A6-D7F1-4171-AE2B-B670DA53D293}"/>
  <bookViews>
    <workbookView xWindow="-120" yWindow="-120" windowWidth="29040" windowHeight="15720" activeTab="1" xr2:uid="{6CBB52CA-5CC0-4A52-A288-F48C5688D626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<sst xmlns="http://schemas.openxmlformats.org/spreadsheetml/2006/main" count="165" uniqueCount="106">
  <si>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</si>
  <si>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</si>
  <si>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</si>
  <si>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</si>
  <si>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</si>
  <si>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</si>
  <si>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</si>
  <si>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</si>
  <si>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</si>
  <si>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</si>
  <si>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</si>
  <si>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</si>
  <si>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</si>
  <si>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</si>
  <si>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</si>
  <si>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</si>
  <si>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</si>
  <si>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</si>
  <si>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</si>
  <si>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</si>
  <si>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</si>
  <si>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</si>
  <si>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</si>
  <si>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</si>
  <si>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</si>
  <si>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</si>
  <si>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</si>
  <si>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</si>
  <si>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</si>
  <si>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</si>
  <si>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</si>
  <si>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</si>
  <si>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</si>
  <si>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</si>
  <si>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</si>
  <si>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</si>
  <si>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</si>
  <si>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</si>
  <si>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</si>
  <si>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</si>
  <si>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</si>
  <si>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</si>
  <si>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</si>
  <si>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</si>
  <si>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</si>
  <si>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</si>
  <si>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</si>
  <si>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</si>
  <si>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</si>
  <si>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</si>
  <si>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</si>
  <si>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</si>
  <si>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</si>
  <si>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</si>
  <si>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</si>
  <si>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</si>
  <si>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</si>
  <si>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</si>
  <si>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</si>
  <si>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</si>
  <si>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</si>
  <si>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</si>
  <si>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</si>
  <si>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</si>
  <si>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</si>
  <si>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</si>
  <si>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</si>
  <si>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</si>
  <si>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</si>
  <si>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</si>
  <si>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</si>
  <si>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</si>
  <si>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</si>
  <si>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</si>
  <si>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</si>
  <si>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</si>
  <si>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</si>
  <si>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</si>
  <si>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</si>
  <si>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</si>
  <si>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</si>
  <si>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</si>
  <si>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</si>
  <si>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</si>
  <si>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</si>
  <si>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</si>
  <si>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</si>
  <si>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</si>
  <si>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</si>
  <si>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</si>
  <si>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Heavy rain</t>
  </si>
  <si>
    <t/>
  </si>
  <si>
    <t>Weather Information</t>
  </si>
  <si>
    <t>High (F)</t>
  </si>
  <si>
    <t>Low (F)</t>
  </si>
  <si>
    <t>54,287 MW</t>
  </si>
  <si>
    <t>17,779 MW</t>
  </si>
  <si>
    <t>Vancouver, WA</t>
  </si>
  <si>
    <t>11,349 MW</t>
  </si>
  <si>
    <t>42,000 MW</t>
  </si>
  <si>
    <t>Billings, MT</t>
  </si>
  <si>
    <t>Loveland, CO</t>
  </si>
  <si>
    <t>Los Angeles, CA</t>
  </si>
  <si>
    <t>Phoenix, AZ</t>
  </si>
  <si>
    <t>Salt Lake City, UT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</si>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</sst>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03B20576-4F09-460E-8D2F-82A5A9C08DE7}"/>
    <cellStyle name="Normal" xfId="0" builtinId="0"/>
    <cellStyle name="Normal 4" xfId="1" xr:uid="{C347EB37-14CE-4EA1-B7DE-B254929B07B8}"/>
    <cellStyle name="Percent 2" xfId="3" xr:uid="{1C917727-3C80-4BBB-81CF-F3CAC1CC29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57%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DF-403C-93F6-6FFCCECDE56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DF-403C-93F6-6FFCCECDE567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0.56909092637824565</c:v>
                </c:pt>
                <c:pt idx="1">
                  <c:v>0.43090907362175435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DF-403C-93F6-6FFCCECDE567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1DF-403C-93F6-6FFCCECDE56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1DF-403C-93F6-6FFCCECDE567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0.43090907362175435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1DF-403C-93F6-6FFCCECDE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3528.6738980999994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68-4A29-AF18-E115364C5A36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4023.0500729999999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68-4A29-AF18-E115364C5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4023.0500729999999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80%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80%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C6-4A76-A5C3-058812B1C74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C6-4A76-A5C3-058812B1C746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0.79852614658630727</c:v>
                </c:pt>
                <c:pt idx="1">
                  <c:v>0.20147385341369273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C6-4A76-A5C3-058812B1C746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9C6-4A76-A5C3-058812B1C74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79C6-4A76-A5C3-058812B1C746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0.20147385341369273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9C6-4A76-A5C3-058812B1C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72%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72%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39-4059-92F0-016AD9FB058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39-4059-92F0-016AD9FB0581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0.71696417711819982</c:v>
                </c:pt>
                <c:pt idx="1">
                  <c:v>0.28303582288180018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39-4059-92F0-016AD9FB0581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F39-4059-92F0-016AD9FB058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F39-4059-92F0-016AD9FB0581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0.28303582288180018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F39-4059-92F0-016AD9FB0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72%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1155.6064455000001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18-4625-9098-5942684D8E91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18-4625-9098-5942684D8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729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80%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3086.4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F-4D93-B2E6-CB590A4FF788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3651.4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7F-4D93-B2E6-CB590A4FF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B4E90592-E7FB-4691-889E-6310FC2E1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03479EB7-7F2F-4723-A3D8-72C73590DFAE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338EE6F5-07B2-4EE0-B85B-899A4DCB6157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A5E58F3C-2E0D-4008-BB75-384C5DF9984A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F0CD35A1-2D9E-4854-89C4-C0AC8DAF0444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73D56750-EFD9-4B5E-B0EC-869539AD3A7B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14BA22CC-86D9-4428-A137-423FFAF3E2F2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04F6376C-FD94-4374-A8EB-E59607D80389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D259C3B5-9D13-4AF9-8CB2-63B0763DB242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83FEB8DA-28E8-49EF-976E-01090C395AE2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B2606531-DE12-4D12-897D-4C6D29F8F98A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AED79E7C-1AFD-4151-B7F5-CA78A94D453E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84B79AA0-BA03-4AB0-A31E-F7C92F4926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D2B098C1-B0DA-4191-B3A0-1CC76386173B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3BCFCE00-7102-40FE-A84B-8C03102C6AD8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54,287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C8CE14FB-111F-45D9-930C-12CC0CA31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3F3BCBCF-6B33-48E5-99F6-2FEFE43B2A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663CC5E0-E0CF-4D22-A34E-94E9CDC4D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9DB5182A-22EE-467D-8BA1-9110E7881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10DEADDB-7DB5-4D35-9793-882B518B9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0804295F-C4FD-404B-84AB-DCFBEBFCD8B3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35A02CA0-9797-42C2-B2C8-215EC1889D33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17,779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DD671AAB-113A-4913-9E1C-0E6FF5859A97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0D04621-0BF5-4477-9E8F-F86C762F9328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42,000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75F7D36-191B-4BD2-BDE3-DFEB049D0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5BAE269-7BCA-4DE4-A891-DC132A3B3592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8651CB4-952F-41AA-9562-871FE7792F88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B005791-91A0-417D-B197-F51BF1DB7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4C6FEFE-1235-4339-8900-E4D6A3882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C802F1B-B8E3-4E68-B6AD-597261074774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AAD42BA9-5F0A-4307-846B-F994A4F3B42F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E1A8046C-438D-4745-996D-7B62054BF048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CAF8788D-C078-4C8B-A755-FD4273CC151D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A9028F5F-8F71-4DDE-A25C-6AAC68727DAE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4EA0651D-12DD-4490-AAF8-67C397407728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3446BE4-C051-49C4-AFE7-A30F52188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D5CFDC00-BBFA-46E9-B081-31D3EE963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F329FB9B-829E-43A0-85C0-CC7E912E08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0D283478-3E15-4B0F-A992-46CF73ADC7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1E800B5-83FA-4F76-8ABF-99A92A883C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6-03-19.xlsm" TargetMode="External"/><Relationship Id="rId1" Type="http://schemas.openxmlformats.org/officeDocument/2006/relationships/externalLinkPath" Target="WECC%20Report%20Template%202026-03-1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4023.0500729999999</v>
          </cell>
          <cell r="G13">
            <v>3528.6738980999994</v>
          </cell>
        </row>
        <row r="15">
          <cell r="E15">
            <v>1729</v>
          </cell>
          <cell r="G15">
            <v>1155.6064455000001</v>
          </cell>
        </row>
        <row r="17">
          <cell r="E17">
            <v>3651.4</v>
          </cell>
          <cell r="G17">
            <v>3086.4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0.56909092637824565</v>
          </cell>
          <cell r="G10">
            <v>0.56909092637824565</v>
          </cell>
          <cell r="H10">
            <v>0.43090907362175435</v>
          </cell>
        </row>
        <row r="11">
          <cell r="F11">
            <v>0.71696417711819982</v>
          </cell>
          <cell r="G11">
            <v>0.71696417711819982</v>
          </cell>
          <cell r="H11">
            <v>0.28303582288180018</v>
          </cell>
        </row>
        <row r="13">
          <cell r="F13">
            <v>0.79852614658630727</v>
          </cell>
          <cell r="G13">
            <v>0.79852614658630727</v>
          </cell>
          <cell r="H13">
            <v>0.20147385341369273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71FE0-BA5A-45F5-90AA-9AD62DC7AA33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46100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94.3</v>
      </c>
      <c r="D5"/>
      <c r="E5" s="8">
        <v>66.7</v>
      </c>
      <c r="F5" s="1"/>
      <c r="G5" s="8">
        <v>53.2</v>
      </c>
      <c r="H5" s="1"/>
      <c r="I5" s="8">
        <v>86</v>
      </c>
    </row>
    <row r="6" spans="1:9" x14ac:dyDescent="0.25">
      <c r="A6" s="7" t="s">
        <v>4</v>
      </c>
      <c r="B6"/>
      <c r="C6" s="8">
        <v>63.5</v>
      </c>
      <c r="D6"/>
      <c r="E6" s="8">
        <v>43.2</v>
      </c>
      <c r="F6" s="1"/>
      <c r="G6" s="8">
        <v>48.7</v>
      </c>
      <c r="H6" s="1"/>
      <c r="I6" s="8">
        <v>46.2</v>
      </c>
    </row>
    <row r="7" spans="1:9" x14ac:dyDescent="0.2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89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54287.290739999989</v>
      </c>
      <c r="D13" s="19">
        <v>17</v>
      </c>
      <c r="E13" s="19">
        <v>4023.0500729999999</v>
      </c>
      <c r="F13"/>
      <c r="G13" s="19">
        <v>3528.6738980999994</v>
      </c>
      <c r="H13"/>
      <c r="I13" s="19">
        <v>25560.29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17778.560700000002</v>
      </c>
      <c r="D15" s="19">
        <v>17</v>
      </c>
      <c r="E15" s="19">
        <v>1729</v>
      </c>
      <c r="F15" s="21"/>
      <c r="G15" s="19">
        <v>1155.6064455000001</v>
      </c>
      <c r="H15"/>
      <c r="I15" s="19">
        <v>13728.29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42000.079732000006</v>
      </c>
      <c r="D17" s="24">
        <v>19</v>
      </c>
      <c r="E17" s="24">
        <v>3651.4</v>
      </c>
      <c r="F17" s="11"/>
      <c r="G17" s="24">
        <v>3086.4</v>
      </c>
      <c r="H17" s="11"/>
      <c r="I17" s="24">
        <v>29041.61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110967.74671400001</v>
      </c>
      <c r="D19" s="26">
        <v>17</v>
      </c>
      <c r="E19" s="26">
        <v>9549.3500730000014</v>
      </c>
      <c r="F19" s="26"/>
      <c r="G19" s="26">
        <v>7244.6350730000013</v>
      </c>
      <c r="H19" s="26"/>
      <c r="I19" s="26">
        <v>67244.19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66942</v>
      </c>
      <c r="D24" s="19">
        <v>18</v>
      </c>
      <c r="E24" s="19">
        <v>13204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16689</v>
      </c>
      <c r="D25" s="19">
        <v>17</v>
      </c>
      <c r="E25" s="19">
        <v>4696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42170</v>
      </c>
      <c r="D26" s="28">
        <v>18</v>
      </c>
      <c r="E26" s="24">
        <v>6092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125659</v>
      </c>
      <c r="D27" s="29">
        <v>17</v>
      </c>
      <c r="E27" s="26">
        <v>25756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55489C30-A068-4371-BC76-F843C7DE246E}"/>
    <hyperlink ref="J3" r:id="rId2" display="kraig.patterson@hotmail.com" xr:uid="{54446F83-7188-4FF3-B75B-D5873EF463B0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04AAA-237B-420D-9DF2-BCA924D0B6BD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92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93</v>
      </c>
      <c r="B8" s="86">
        <v>66.7</v>
      </c>
    </row>
    <row r="9" spans="1:25" ht="15" customHeight="1" x14ac:dyDescent="0.3">
      <c r="A9" s="85" t="s">
        <v>94</v>
      </c>
      <c r="B9" s="86">
        <v>43.2</v>
      </c>
    </row>
    <row r="10" spans="1:25" ht="15" customHeight="1" x14ac:dyDescent="0.3">
      <c r="A10" s="86" t="s">
        <v>89</v>
      </c>
      <c r="B10" s="87"/>
      <c r="E10" s="88">
        <v>54287.290739999989</v>
      </c>
      <c r="F10" s="89">
        <v>0.56909092637824565</v>
      </c>
      <c r="G10" s="89">
        <f>IF(F10&gt;=1,1,F10)</f>
        <v>0.56909092637824565</v>
      </c>
      <c r="H10" s="89">
        <f>IF(F10&gt;=1,0,1-F10)</f>
        <v>0.43090907362175435</v>
      </c>
      <c r="I10" t="s">
        <v>95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17778.560700000002</v>
      </c>
      <c r="F11" s="89">
        <v>0.71696417711819982</v>
      </c>
      <c r="G11" s="89">
        <f>IF(F11&gt;=1,1,F11)</f>
        <v>0.71696417711819982</v>
      </c>
      <c r="H11" s="89">
        <f>IF(F11&gt;=1,0,1-F11)</f>
        <v>0.28303582288180018</v>
      </c>
      <c r="I11" t="s">
        <v>96</v>
      </c>
      <c r="V11" s="90"/>
      <c r="W11" s="90"/>
    </row>
    <row r="12" spans="1:25" ht="15" customHeight="1" x14ac:dyDescent="0.3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3">
      <c r="A13" s="85" t="s">
        <v>93</v>
      </c>
      <c r="B13" s="86">
        <v>65.3</v>
      </c>
      <c r="E13" s="91">
        <v>42000.079732000006</v>
      </c>
      <c r="F13" s="89">
        <v>0.79852614658630727</v>
      </c>
      <c r="G13" s="89">
        <f>IF(F13&gt;=1,1,F13)</f>
        <v>0.79852614658630727</v>
      </c>
      <c r="H13" s="89">
        <f>IF(F13&gt;=1,0,1-F13)</f>
        <v>0.20147385341369273</v>
      </c>
      <c r="I13" t="s">
        <v>99</v>
      </c>
      <c r="V13" s="90"/>
      <c r="W13" s="90"/>
    </row>
    <row r="14" spans="1:25" ht="15" customHeight="1" x14ac:dyDescent="0.3">
      <c r="A14" s="85" t="s">
        <v>94</v>
      </c>
      <c r="B14" s="86">
        <v>50.9</v>
      </c>
      <c r="V14" s="90"/>
      <c r="W14" s="90"/>
    </row>
    <row r="15" spans="1:25" ht="15" customHeight="1" x14ac:dyDescent="0.3">
      <c r="A15" s="86" t="s">
        <v>105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93</v>
      </c>
      <c r="B18" s="86">
        <v>82.2</v>
      </c>
      <c r="C18" s="84"/>
      <c r="E18" s="93"/>
      <c r="F18" s="93"/>
      <c r="G18" s="93"/>
      <c r="H18" s="84"/>
    </row>
    <row r="19" spans="1:8" ht="15" customHeight="1" x14ac:dyDescent="0.3">
      <c r="A19" s="85" t="s">
        <v>94</v>
      </c>
      <c r="B19" s="86">
        <v>43.3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93</v>
      </c>
      <c r="B23" s="86">
        <v>88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94</v>
      </c>
      <c r="B24" s="86">
        <v>48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93</v>
      </c>
      <c r="B28" s="86">
        <v>78.599999999999994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94</v>
      </c>
      <c r="B29" s="86">
        <v>58.5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105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93</v>
      </c>
      <c r="B33" s="86">
        <v>110.5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94</v>
      </c>
      <c r="B34" s="86">
        <v>65.099999999999994</v>
      </c>
    </row>
    <row r="35" spans="1:8" ht="15" customHeight="1" x14ac:dyDescent="0.3">
      <c r="A35" s="86" t="s">
        <v>89</v>
      </c>
      <c r="B35" s="87"/>
    </row>
    <row r="37" spans="1:8" ht="15" customHeight="1" x14ac:dyDescent="0.3">
      <c r="A37" s="83" t="s">
        <v>104</v>
      </c>
      <c r="B37" s="87"/>
    </row>
    <row r="38" spans="1:8" ht="15" customHeight="1" x14ac:dyDescent="0.3">
      <c r="A38" s="85" t="s">
        <v>93</v>
      </c>
      <c r="B38" s="86">
        <v>88</v>
      </c>
    </row>
    <row r="39" spans="1:8" ht="15" customHeight="1" x14ac:dyDescent="0.3">
      <c r="A39" s="85" t="s">
        <v>94</v>
      </c>
      <c r="B39" s="86">
        <v>56.3</v>
      </c>
    </row>
    <row r="40" spans="1:8" ht="15" customHeight="1" x14ac:dyDescent="0.3">
      <c r="A40" s="86" t="s">
        <v>89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2026-03-19T12:02:28Z</dcterms:created>
  <dcterms:modified xsi:type="dcterms:W3CDTF">2026-03-19T12:03:06Z</dcterms:modified>
</cp:coreProperties>
</file>