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84CCB5AA-8AAA-45B7-9DB1-27CC9E2CC6B1}" xr6:coauthVersionLast="47" xr6:coauthVersionMax="47" xr10:uidLastSave="{C036B7DE-A4E9-4532-B670-A931D601C20C}"/>
  <bookViews>
    <workbookView xWindow="-120" yWindow="-120" windowWidth="29040" windowHeight="15720" activeTab="1" xr2:uid="{092D6C96-3C89-4C48-AB59-BD30E76EE68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<sst xmlns="http://schemas.openxmlformats.org/spreadsheetml/2006/main" count="165" uniqueCount="106">
  <si>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</si>
  <si>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</si>
  <si>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</si>
  <si>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</si>
  <si>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</si>
  <si>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</si>
  <si>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</si>
  <si>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</si>
  <si>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</si>
  <si>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</si>
  <si>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</si>
  <si>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</si>
  <si>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</si>
  <si>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</si>
  <si>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</si>
  <si>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</si>
  <si>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</si>
  <si>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</si>
  <si>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</si>
  <si>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</si>
  <si>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</si>
  <si>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</si>
  <si>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</si>
  <si>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</si>
  <si>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</si>
  <si>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</si>
  <si>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</si>
  <si>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</si>
  <si>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</si>
  <si>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</si>
  <si>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</si>
  <si>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</si>
  <si>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</si>
  <si>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</si>
  <si>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</si>
  <si>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</si>
  <si>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</si>
  <si>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</si>
  <si>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</si>
  <si>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</si>
  <si>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</si>
  <si>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</si>
  <si>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</si>
  <si>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</si>
  <si>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</si>
  <si>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</si>
  <si>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</si>
  <si>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</si>
  <si>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</si>
  <si>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</si>
  <si>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</si>
  <si>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</si>
  <si>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</si>
  <si>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</si>
  <si>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</si>
  <si>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</si>
  <si>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</si>
  <si>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</si>
  <si>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</si>
  <si>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</si>
  <si>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</si>
  <si>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</si>
  <si>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</si>
  <si>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</si>
  <si>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</si>
  <si>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</si>
  <si>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</si>
  <si>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</si>
  <si>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</si>
  <si>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</si>
  <si>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</si>
  <si>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</si>
  <si>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</si>
  <si>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</si>
  <si>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</si>
  <si>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</si>
  <si>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</si>
  <si>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</si>
  <si>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</si>
  <si>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</si>
  <si>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</si>
  <si>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</si>
  <si>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</si>
  <si>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</si>
  <si>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</si>
  <si>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</si>
  <si>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</si>
  <si>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</si>
  <si>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</si>
  <si>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</si>
  <si>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</si>
  <si>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/>
  </si>
  <si>
    <t>Weather Information</t>
  </si>
  <si>
    <t>High (F)</t>
  </si>
  <si>
    <t>Low (F)</t>
  </si>
  <si>
    <t>54,787 MW</t>
  </si>
  <si>
    <t>15,404 MW</t>
  </si>
  <si>
    <t>Vancouver, WA</t>
  </si>
  <si>
    <t>11,349 MW</t>
  </si>
  <si>
    <t>39,423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</si>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</sst>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981F3B3-BC47-4B13-9038-CDDF843D99DA}"/>
    <cellStyle name="Normal" xfId="0" builtinId="0"/>
    <cellStyle name="Normal 4" xfId="1" xr:uid="{3DEF2942-5A1E-4A48-A13E-71B73E3146FD}"/>
    <cellStyle name="Percent 2" xfId="3" xr:uid="{A6AA33A0-F2E6-46A1-95BC-3CB95EDAF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E1-416D-BA30-F5517884433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E1-416D-BA30-F5517884433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0.57433422745903795</c:v>
                </c:pt>
                <c:pt idx="1">
                  <c:v>0.42566577254096205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1-416D-BA30-F5517884433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8E1-416D-BA30-F5517884433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8E1-416D-BA30-F5517884433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0.42566577254096205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1-416D-BA30-F5517884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3774.2743399999999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6-4E41-987A-04439FBB9C6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7437.3203400000002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6-4E41-987A-04439FBB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437.320340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75%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8E-4E0D-8ACE-FE9CD1BCDA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8E-4E0D-8ACE-FE9CD1BCDAF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0.749520755765538</c:v>
                </c:pt>
                <c:pt idx="1">
                  <c:v>0.250479244234462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E-4E0D-8ACE-FE9CD1BCDAF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C8E-4E0D-8ACE-FE9CD1BCDA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8E-4E0D-8ACE-FE9CD1BCDAF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0.250479244234462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8E-4E0D-8ACE-FE9CD1BC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9D-40EB-AE28-1BE2B9D12FC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9D-40EB-AE28-1BE2B9D12FC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0.62122310239141842</c:v>
                </c:pt>
                <c:pt idx="1">
                  <c:v>0.37877689760858158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9D-40EB-AE28-1BE2B9D12FC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19D-40EB-AE28-1BE2B9D12FC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19D-40EB-AE28-1BE2B9D12FC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0.37877689760858158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9D-40EB-AE28-1BE2B9D1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1001.2905025500002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0-4907-8D53-D447913D98C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0-4907-8D53-D447913D9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49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2961.01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9-4881-B3EC-A352A78DFB5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3769.01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9-4881-B3EC-A352A78D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33C86DE-0DFA-4066-B6F7-C0772EE2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B79C0E0-7C32-4A82-8B56-EB8323CD72C5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6592870B-500A-4E2E-A004-FA2E05FC82D4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F05B511-4249-41D4-9D0A-A89523D8002F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0092EA7-4954-4688-8B0D-83D10382416C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66BEE8B-BFC5-48AD-9698-C502725C20C3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9B10DB7-61BB-4B84-94CB-3A56F8655FF6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2DBD825-321E-4BE3-BACB-613D7794649E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A2BC87D-383C-4157-A129-59A7ECB61EC1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7B2F14E5-7C4D-4304-8407-E6E027FF497C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6C4D185-56BC-42B7-BFFD-C4E0727CEE20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06F3F6B-67AD-4D90-B383-7BAFDFB192E3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EDC50F9-24EC-4ED5-859C-071BEFD39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916A8D2-53FB-427F-A76E-C7781B2CD2D6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94776C4-8777-4BBE-8D31-F6BEA2E6A61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54,787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92927CE-5BF8-4C00-AE4D-ABAE1EC60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EB4F816-979E-4D99-8E45-C3A25178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4C32AD7-FDB2-4C4A-B8DF-DBF894B44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D1F01A3-DBCD-401B-A899-1068848DE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53239115-CF90-4E5D-8B63-CC9D731A8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4902163-6517-4D00-86D0-B569CDF42148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45CD930-12FE-486E-AD4D-AB9724276D0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15,404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90EB8897-1E69-485C-BF10-3975F45CFEF9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33C4BEF-F442-471D-B824-76169A22EE4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39,423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461DC6C-471B-4E17-B17B-99F88396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C02D8A1-6341-426C-9CAD-0FD70B6EF5DD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A2413B0-4925-47A5-86B7-C5BB6B332EF2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28B8D49-D435-43FE-90BC-949706FF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B280DBE-41DC-44E6-989A-527CA29A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BC8091A-853E-4685-8D01-802367E76D0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B3A26B8-59FE-4C6F-9DBD-9797D4C9C6B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2D4BF3E-9E5C-4990-B221-49A9AFE9793C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2B1C2A1-2F19-4448-A936-0F1F60F4E26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877E1CAE-18DA-47DE-B7B0-18CD6F433231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5237538-679A-462B-8DE9-4A777AD63379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ECDDD1D-5D77-4B6F-8906-95B974115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5FDA71E7-455C-4CE6-B35D-BC84DBA4F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B3A47CA-1A46-4ED3-B610-9CE0BC561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E3593E2-BE5E-4D10-BEF1-AA8F07647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FDA0345-B2D0-4E3D-8312-A8AEBC330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17.xlsm" TargetMode="External"/><Relationship Id="rId1" Type="http://schemas.openxmlformats.org/officeDocument/2006/relationships/externalLinkPath" Target="WECC%20Report%20Template%202026-03-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7437.3203400000002</v>
          </cell>
          <cell r="G13">
            <v>3774.2743399999999</v>
          </cell>
        </row>
        <row r="15">
          <cell r="E15">
            <v>1492</v>
          </cell>
          <cell r="G15">
            <v>1001.2905025500002</v>
          </cell>
        </row>
        <row r="17">
          <cell r="E17">
            <v>3769.01</v>
          </cell>
          <cell r="G17">
            <v>2961.01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0.57433422745903795</v>
          </cell>
          <cell r="G10">
            <v>0.57433422745903795</v>
          </cell>
          <cell r="H10">
            <v>0.42566577254096205</v>
          </cell>
        </row>
        <row r="11">
          <cell r="F11">
            <v>0.62122310239141842</v>
          </cell>
          <cell r="G11">
            <v>0.62122310239141842</v>
          </cell>
          <cell r="H11">
            <v>0.37877689760858158</v>
          </cell>
        </row>
        <row r="13">
          <cell r="F13">
            <v>0.749520755765538</v>
          </cell>
          <cell r="G13">
            <v>0.749520755765538</v>
          </cell>
          <cell r="H13">
            <v>0.250479244234462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FF37-8A94-475C-945A-4A5F437EFE5A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46098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93</v>
      </c>
      <c r="D5"/>
      <c r="E5" s="8">
        <v>65.3</v>
      </c>
      <c r="F5" s="1"/>
      <c r="G5" s="8">
        <v>53.6</v>
      </c>
      <c r="H5" s="1"/>
      <c r="I5" s="8">
        <v>55</v>
      </c>
    </row>
    <row r="6" spans="1:9" x14ac:dyDescent="0.25">
      <c r="A6" s="7" t="s">
        <v>4</v>
      </c>
      <c r="B6"/>
      <c r="C6" s="8">
        <v>62.6</v>
      </c>
      <c r="D6"/>
      <c r="E6" s="8">
        <v>37.200000000000003</v>
      </c>
      <c r="F6" s="1"/>
      <c r="G6" s="8">
        <v>47.8</v>
      </c>
      <c r="H6" s="1"/>
      <c r="I6" s="8">
        <v>30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54787.464960000012</v>
      </c>
      <c r="D13" s="19">
        <v>19</v>
      </c>
      <c r="E13" s="19">
        <v>7437.3203400000002</v>
      </c>
      <c r="F13"/>
      <c r="G13" s="19">
        <v>3774.2743399999999</v>
      </c>
      <c r="H13"/>
      <c r="I13" s="19">
        <v>23647.819999999996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15404.469270000001</v>
      </c>
      <c r="D15" s="19">
        <v>19</v>
      </c>
      <c r="E15" s="19">
        <v>1492</v>
      </c>
      <c r="F15" s="21"/>
      <c r="G15" s="19">
        <v>1001.2905025500002</v>
      </c>
      <c r="H15"/>
      <c r="I15" s="19">
        <v>14211.57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39422.543191000004</v>
      </c>
      <c r="D17" s="24">
        <v>20</v>
      </c>
      <c r="E17" s="24">
        <v>3769.01</v>
      </c>
      <c r="F17" s="11"/>
      <c r="G17" s="24">
        <v>2961.01</v>
      </c>
      <c r="H17" s="11"/>
      <c r="I17" s="24">
        <v>27774.59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109447.9187768</v>
      </c>
      <c r="D19" s="26">
        <v>19</v>
      </c>
      <c r="E19" s="26">
        <v>12784.770339999999</v>
      </c>
      <c r="F19" s="26"/>
      <c r="G19" s="26">
        <v>7636.7643399999988</v>
      </c>
      <c r="H19" s="26"/>
      <c r="I19" s="26">
        <v>64509.979999999996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70628</v>
      </c>
      <c r="D24" s="19">
        <v>8</v>
      </c>
      <c r="E24" s="19">
        <v>14429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15879</v>
      </c>
      <c r="D25" s="19">
        <v>18</v>
      </c>
      <c r="E25" s="19">
        <v>3849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36002</v>
      </c>
      <c r="D26" s="28">
        <v>18</v>
      </c>
      <c r="E26" s="24">
        <v>5646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119543</v>
      </c>
      <c r="D27" s="29">
        <v>19</v>
      </c>
      <c r="E27" s="26">
        <v>21254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B5803C1-60D7-404F-9C6A-BB7E2B0E8495}"/>
    <hyperlink ref="J3" r:id="rId2" display="kraig.patterson@hotmail.com" xr:uid="{8EB43FF1-BCA1-4C0F-9FBA-78F27CFBA23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2E9A-9EB1-4A8E-B705-B99BE4BA9A37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65.3</v>
      </c>
    </row>
    <row r="9" spans="1:25" ht="15" customHeight="1" x14ac:dyDescent="0.3">
      <c r="A9" s="85" t="s">
        <v>94</v>
      </c>
      <c r="B9" s="86">
        <v>37.200000000000003</v>
      </c>
    </row>
    <row r="10" spans="1:25" ht="15" customHeight="1" x14ac:dyDescent="0.3">
      <c r="A10" s="86" t="s">
        <v>89</v>
      </c>
      <c r="B10" s="87"/>
      <c r="E10" s="88">
        <v>54787.464960000012</v>
      </c>
      <c r="F10" s="89">
        <v>0.57433422745903795</v>
      </c>
      <c r="G10" s="89">
        <f>IF(F10&gt;=1,1,F10)</f>
        <v>0.57433422745903795</v>
      </c>
      <c r="H10" s="89">
        <f>IF(F10&gt;=1,0,1-F10)</f>
        <v>0.42566577254096205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15404.469270000001</v>
      </c>
      <c r="F11" s="89">
        <v>0.62122310239141842</v>
      </c>
      <c r="G11" s="89">
        <f>IF(F11&gt;=1,1,F11)</f>
        <v>0.62122310239141842</v>
      </c>
      <c r="H11" s="89">
        <f>IF(F11&gt;=1,0,1-F11)</f>
        <v>0.37877689760858158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65.099999999999994</v>
      </c>
      <c r="E13" s="91">
        <v>39422.543191000004</v>
      </c>
      <c r="F13" s="89">
        <v>0.749520755765538</v>
      </c>
      <c r="G13" s="89">
        <f>IF(F13&gt;=1,1,F13)</f>
        <v>0.749520755765538</v>
      </c>
      <c r="H13" s="89">
        <f>IF(F13&gt;=1,0,1-F13)</f>
        <v>0.250479244234462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49.2</v>
      </c>
      <c r="V14" s="90"/>
      <c r="W14" s="90"/>
    </row>
    <row r="15" spans="1:25" ht="15" customHeight="1" x14ac:dyDescent="0.3">
      <c r="A15" s="86" t="s">
        <v>105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59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37.200000000000003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72.7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34.700000000000003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96.6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54.9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101.7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61.9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73.2</v>
      </c>
    </row>
    <row r="39" spans="1:8" ht="15" customHeight="1" x14ac:dyDescent="0.3">
      <c r="A39" s="85" t="s">
        <v>94</v>
      </c>
      <c r="B39" s="86">
        <v>43.7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2026-03-17T12:41:32Z</dcterms:created>
  <dcterms:modified xsi:type="dcterms:W3CDTF">2026-03-17T12:42:05Z</dcterms:modified>
</cp:coreProperties>
</file>