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bpeters_wecc_org/Documents/Desktop/Daily Report/"/>
    </mc:Choice>
  </mc:AlternateContent>
  <xr:revisionPtr revIDLastSave="2" documentId="8_{2E369195-10A2-40D4-A79E-2812AF82BEAA}" xr6:coauthVersionLast="47" xr6:coauthVersionMax="47" xr10:uidLastSave="{4D43B04A-BAC3-4E7C-9E28-F76C8212CAC7}"/>
  <bookViews>
    <workbookView xWindow="-120" yWindow="-120" windowWidth="29040" windowHeight="15720" activeTab="1" xr2:uid="{3EBEB9AC-889A-43F6-8751-58315228DE31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<sst xmlns="http://schemas.openxmlformats.org/spreadsheetml/2006/main" count="165" uniqueCount="107">
  <si>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</si>
  <si>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</si>
  <si>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</si>
  <si>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</si>
  <si>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</si>
  <si>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</si>
  <si>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</si>
  <si>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</si>
  <si>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</si>
  <si>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</si>
  <si>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</si>
  <si>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</si>
  <si>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</si>
  <si>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</si>
  <si>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</si>
  <si>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</si>
  <si>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</si>
  <si>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</si>
  <si>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</si>
  <si>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</si>
  <si>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</si>
  <si>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</si>
  <si>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</si>
  <si>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</si>
  <si>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</si>
  <si>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</si>
  <si>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</si>
  <si>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</si>
  <si>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</si>
  <si>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</si>
  <si>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</si>
  <si>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</si>
  <si>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</si>
  <si>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</si>
  <si>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</si>
  <si>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</si>
  <si>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</si>
  <si>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</si>
  <si>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</si>
  <si>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</si>
  <si>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</si>
  <si>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</si>
  <si>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</si>
  <si>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</si>
  <si>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</si>
  <si>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</si>
  <si>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</si>
  <si>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</si>
  <si>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</si>
  <si>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</si>
  <si>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</si>
  <si>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</si>
  <si>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</si>
  <si>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</si>
  <si>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</si>
  <si>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</si>
  <si>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</si>
  <si>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</si>
  <si>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</si>
  <si>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</si>
  <si>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</si>
  <si>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</si>
  <si>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</si>
  <si>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</si>
  <si>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</si>
  <si>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</si>
  <si>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</si>
  <si>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</si>
  <si>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</si>
  <si>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</si>
  <si>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</si>
  <si>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</si>
  <si>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</si>
  <si>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</si>
  <si>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</si>
  <si>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</si>
  <si>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</si>
  <si>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</si>
  <si>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</si>
  <si>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</si>
  <si>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</si>
  <si>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</si>
  <si>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</si>
  <si>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</si>
  <si>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</si>
  <si>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</si>
  <si>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</si>
  <si>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</si>
  <si>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</si>
  <si>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Sunny</t>
  </si>
  <si>
    <t>Patchy rain nearby</t>
  </si>
  <si>
    <t xml:space="preserve">Overcast </t>
  </si>
  <si>
    <t/>
  </si>
  <si>
    <t>Weather Information</t>
  </si>
  <si>
    <t>High (F)</t>
  </si>
  <si>
    <t>Low (F)</t>
  </si>
  <si>
    <t>56,931 MW</t>
  </si>
  <si>
    <t>12,995 MW</t>
  </si>
  <si>
    <t>Vancouver, WA</t>
  </si>
  <si>
    <t>11,349 MW</t>
  </si>
  <si>
    <t>30,453 MW</t>
  </si>
  <si>
    <t>Billings, MT</t>
  </si>
  <si>
    <t>Loveland, CO</t>
  </si>
  <si>
    <t>Los Angeles, CA</t>
  </si>
  <si>
    <t>Phoenix, AZ</t>
  </si>
  <si>
    <t>Salt Lake City, UT</t>
  </si>
  <si>
    <t xml:space="preserve">Partly Cloudy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</si>
</sst>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C0F94B57-4055-44BF-8151-21373B62AF06}"/>
    <cellStyle name="Normal" xfId="0" builtinId="0"/>
    <cellStyle name="Normal 4" xfId="1" xr:uid="{440568ED-7DE8-4413-88FC-5F52A16CCEE0}"/>
    <cellStyle name="Percent 2" xfId="3" xr:uid="{DD1C1EF3-44BF-4B78-9831-4AA79A2A8F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60%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60%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792-47CD-B102-B2A755D91BA5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2792-47CD-B102-B2A755D91BA5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0.59680002620737371</c:v>
                </c:pt>
                <c:pt idx="1">
                  <c:v>0.40319997379262629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92-47CD-B102-B2A755D91BA5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2792-47CD-B102-B2A755D91BA5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2792-47CD-B102-B2A755D91BA5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0.40319997379262629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792-47CD-B102-B2A755D91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60%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3807.6038119999998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1D-4A07-B8A2-A0798E0B1482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8507.0748119999989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1D-4A07-B8A2-A0798E0B1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8507.0748119999989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58%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58%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28-4D43-909E-AB2D39320542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28-4D43-909E-AB2D39320542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0.57899674002319523</c:v>
                </c:pt>
                <c:pt idx="1">
                  <c:v>0.42100325997680477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28-4D43-909E-AB2D39320542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6728-4D43-909E-AB2D39320542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6728-4D43-909E-AB2D39320542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0.42100325997680477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728-4D43-909E-AB2D39320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52%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52%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E2A-4371-8755-209E4678331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0E2A-4371-8755-209E46783313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0.52405904181957497</c:v>
                </c:pt>
                <c:pt idx="1">
                  <c:v>0.47594095818042503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2A-4371-8755-209E46783313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0E2A-4371-8755-209E4678331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0E2A-4371-8755-209E46783313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0.47594095818042503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E2A-4371-8755-209E46783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52%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844.68098390000011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55-4116-9B7E-A9CD07F23679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1368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55-4116-9B7E-A9CD07F23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1368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58%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2254.83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CC-4B4C-858A-981564BED22A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3587.83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CC-4B4C-858A-981564BED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B9F438D4-1A3F-4C51-9102-154DFF09F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91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5F7DE569-59BF-48F9-8A83-E0AFF4D84DE6}"/>
            </a:ext>
          </a:extLst>
        </xdr:cNvPr>
        <xdr:cNvSpPr/>
      </xdr:nvSpPr>
      <xdr:spPr>
        <a:xfrm>
          <a:off x="3407569" y="4948238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762D732E-6F7D-4E09-A82E-53D34D15BF15}"/>
            </a:ext>
          </a:extLst>
        </xdr:cNvPr>
        <xdr:cNvSpPr/>
      </xdr:nvSpPr>
      <xdr:spPr>
        <a:xfrm>
          <a:off x="3979069" y="8808243"/>
          <a:ext cx="150018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6FC666BA-5209-4F64-9637-ED8F3FC33EE1}"/>
            </a:ext>
          </a:extLst>
        </xdr:cNvPr>
        <xdr:cNvSpPr/>
      </xdr:nvSpPr>
      <xdr:spPr>
        <a:xfrm>
          <a:off x="5393532" y="353377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46075797-6349-4FAC-8166-265F3FDE5B8B}"/>
            </a:ext>
          </a:extLst>
        </xdr:cNvPr>
        <xdr:cNvSpPr/>
      </xdr:nvSpPr>
      <xdr:spPr>
        <a:xfrm>
          <a:off x="7028126" y="7150893"/>
          <a:ext cx="150018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D776497F-0337-4839-ABDB-1EA3CBB8764A}"/>
            </a:ext>
          </a:extLst>
        </xdr:cNvPr>
        <xdr:cNvSpPr/>
      </xdr:nvSpPr>
      <xdr:spPr>
        <a:xfrm>
          <a:off x="5519738" y="9230783"/>
          <a:ext cx="152399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16B04AA7-A6AF-45DB-9BD6-56FE37F8047B}"/>
            </a:ext>
          </a:extLst>
        </xdr:cNvPr>
        <xdr:cNvSpPr/>
      </xdr:nvSpPr>
      <xdr:spPr>
        <a:xfrm>
          <a:off x="6274593" y="5303042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30BC5817-B335-44B9-AC9F-F5D4C60C2CB2}"/>
            </a:ext>
          </a:extLst>
        </xdr:cNvPr>
        <xdr:cNvSpPr/>
      </xdr:nvSpPr>
      <xdr:spPr>
        <a:xfrm>
          <a:off x="1035844" y="5907881"/>
          <a:ext cx="150018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443ACC45-CCCE-45E7-B721-B59C76163EF5}"/>
            </a:ext>
          </a:extLst>
        </xdr:cNvPr>
        <xdr:cNvSpPr/>
      </xdr:nvSpPr>
      <xdr:spPr>
        <a:xfrm>
          <a:off x="1243013" y="2112169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1F95E5F8-5D72-4EB9-B1AB-6B686399B1F2}"/>
            </a:ext>
          </a:extLst>
        </xdr:cNvPr>
        <xdr:cNvSpPr/>
      </xdr:nvSpPr>
      <xdr:spPr>
        <a:xfrm>
          <a:off x="1097756" y="4017170"/>
          <a:ext cx="152399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CFCC83AC-58CD-49F3-8A3B-A91B0B6F76AD}"/>
            </a:ext>
          </a:extLst>
        </xdr:cNvPr>
        <xdr:cNvSpPr/>
      </xdr:nvSpPr>
      <xdr:spPr>
        <a:xfrm>
          <a:off x="1269733" y="4972050"/>
          <a:ext cx="156633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39443D49-AD44-4B82-9391-188901CF5647}"/>
            </a:ext>
          </a:extLst>
        </xdr:cNvPr>
        <xdr:cNvSpPr/>
      </xdr:nvSpPr>
      <xdr:spPr>
        <a:xfrm>
          <a:off x="1012031" y="3062287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D3DCB15E-8EA9-4DF9-9687-68B6CB5F30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3CAABB5C-7AFD-4F5D-8384-1209F0920245}"/>
            </a:ext>
          </a:extLst>
        </xdr:cNvPr>
        <xdr:cNvSpPr txBox="1"/>
      </xdr:nvSpPr>
      <xdr:spPr>
        <a:xfrm>
          <a:off x="4612483" y="6028833"/>
          <a:ext cx="921431" cy="13860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FC76BEB4-863E-40C9-BE48-E58F96A47244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56,931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4FA56800-F166-472C-B9C6-7A393D4467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3FDF1289-B3D4-4BDC-9057-26287FBAD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E64FC471-17AD-4793-B712-9AEDCCA6F1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F24DC891-875D-4863-A074-03D8ABAC18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13D82153-79FC-4C0D-8F38-AE2BBB739E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03247508-2D2E-4068-BA92-C139AB2255B5}"/>
            </a:ext>
          </a:extLst>
        </xdr:cNvPr>
        <xdr:cNvSpPr txBox="1"/>
      </xdr:nvSpPr>
      <xdr:spPr>
        <a:xfrm>
          <a:off x="6153150" y="9155907"/>
          <a:ext cx="9691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22A4CF41-91A1-4821-ABF2-CE3A10FD257A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12,995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0EF30602-4650-454F-9B42-EE9BB7B28EED}"/>
            </a:ext>
          </a:extLst>
        </xdr:cNvPr>
        <xdr:cNvSpPr txBox="1"/>
      </xdr:nvSpPr>
      <xdr:spPr>
        <a:xfrm>
          <a:off x="3429002" y="8453436"/>
          <a:ext cx="981075" cy="14287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C2BCB2B9-8D56-45B1-8D7B-FFCD86ED7461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30,453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A089B3E9-A1E6-4F37-9CE8-0CC8E49B7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6760" y="2856106"/>
          <a:ext cx="581604" cy="756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40D67009-0A50-483E-84C8-88506A208C03}"/>
            </a:ext>
          </a:extLst>
        </xdr:cNvPr>
        <xdr:cNvSpPr txBox="1"/>
      </xdr:nvSpPr>
      <xdr:spPr>
        <a:xfrm>
          <a:off x="8434920" y="2936528"/>
          <a:ext cx="343236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D3F7DF9D-4DB0-4D52-A802-537203E56260}"/>
            </a:ext>
          </a:extLst>
        </xdr:cNvPr>
        <xdr:cNvSpPr txBox="1"/>
      </xdr:nvSpPr>
      <xdr:spPr>
        <a:xfrm>
          <a:off x="8434920" y="1571623"/>
          <a:ext cx="3650995" cy="847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F5468639-859A-4E0F-89E5-AAC5CEDB6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1338" y="1638527"/>
          <a:ext cx="1811820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C26C65DC-DD5A-4008-9BF3-8AE08C645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8162" y="2660578"/>
          <a:ext cx="1179298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D62D5362-8E3E-4925-ADDB-550C9B4A2467}"/>
            </a:ext>
          </a:extLst>
        </xdr:cNvPr>
        <xdr:cNvSpPr txBox="1"/>
      </xdr:nvSpPr>
      <xdr:spPr>
        <a:xfrm>
          <a:off x="8434920" y="2528355"/>
          <a:ext cx="3618968" cy="369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5BA99E49-406C-428E-8E91-3739600F1C7F}"/>
            </a:ext>
          </a:extLst>
        </xdr:cNvPr>
        <xdr:cNvSpPr/>
      </xdr:nvSpPr>
      <xdr:spPr>
        <a:xfrm>
          <a:off x="933451" y="115252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73DB2713-7121-4A14-ACFB-1FB7662BD0DE}"/>
            </a:ext>
          </a:extLst>
        </xdr:cNvPr>
        <xdr:cNvSpPr/>
      </xdr:nvSpPr>
      <xdr:spPr>
        <a:xfrm>
          <a:off x="7050882" y="1047750"/>
          <a:ext cx="5099603" cy="2768746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6287DB77-D3F3-44A2-BD72-783BECEEAEE8}"/>
            </a:ext>
          </a:extLst>
        </xdr:cNvPr>
        <xdr:cNvSpPr txBox="1"/>
      </xdr:nvSpPr>
      <xdr:spPr>
        <a:xfrm>
          <a:off x="8389143" y="1166813"/>
          <a:ext cx="1864519" cy="2976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45DCAA3E-143F-4F29-BBB8-61401F44042E}"/>
            </a:ext>
          </a:extLst>
        </xdr:cNvPr>
        <xdr:cNvSpPr/>
      </xdr:nvSpPr>
      <xdr:spPr>
        <a:xfrm>
          <a:off x="1407319" y="6860381"/>
          <a:ext cx="150018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CC4438D4-D37F-453E-A3A3-9BEDD8C46B8C}"/>
            </a:ext>
          </a:extLst>
        </xdr:cNvPr>
        <xdr:cNvSpPr/>
      </xdr:nvSpPr>
      <xdr:spPr>
        <a:xfrm>
          <a:off x="5503069" y="6810375"/>
          <a:ext cx="152399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F0F81052-2530-4E67-8BAB-A5B9418E02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5ADC55C2-58FC-4F70-BBB6-E404D18D5C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1083CD60-7B69-4D5A-9531-4DBF06B638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22163A6F-536C-4985-8A5E-C28398B39C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B0AE25F8-9E65-4139-8734-01C2F246D6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bpeters_wecc_org/Documents/Desktop/Daily%20Report/WECC%20Report%20Template%202026-03-05.xlsm" TargetMode="External"/><Relationship Id="rId1" Type="http://schemas.openxmlformats.org/officeDocument/2006/relationships/externalLinkPath" Target="WECC%20Report%20Template%202026-03-0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8507.0748119999989</v>
          </cell>
          <cell r="G13">
            <v>3807.6038119999998</v>
          </cell>
        </row>
        <row r="15">
          <cell r="E15">
            <v>1368</v>
          </cell>
          <cell r="G15">
            <v>844.68098390000011</v>
          </cell>
        </row>
        <row r="17">
          <cell r="E17">
            <v>3587.83</v>
          </cell>
          <cell r="G17">
            <v>2254.83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0.59680002620737371</v>
          </cell>
          <cell r="G10">
            <v>0.59680002620737371</v>
          </cell>
          <cell r="H10">
            <v>0.40319997379262629</v>
          </cell>
        </row>
        <row r="11">
          <cell r="F11">
            <v>0.52405904181957497</v>
          </cell>
          <cell r="G11">
            <v>0.52405904181957497</v>
          </cell>
          <cell r="H11">
            <v>0.47594095818042503</v>
          </cell>
        </row>
        <row r="13">
          <cell r="F13">
            <v>0.57899674002319523</v>
          </cell>
          <cell r="G13">
            <v>0.57899674002319523</v>
          </cell>
          <cell r="H13">
            <v>0.42100325997680477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97436-D997-4B9D-9AE7-B37A475F72B4}">
  <sheetPr codeName="Sheet2"/>
  <dimension ref="A1:L69"/>
  <sheetViews>
    <sheetView workbookViewId="0">
      <selection sqref="A1:Z1048576"/>
    </sheetView>
  </sheetViews>
  <sheetFormatPr defaultColWidth="9.140625" defaultRowHeight="15" x14ac:dyDescent="0.25"/>
  <cols>
    <col min="1" max="1" width="11.42578125" style="2" customWidth="1"/>
    <col min="2" max="2" width="10.42578125" style="2" customWidth="1"/>
    <col min="3" max="3" width="20" style="2" customWidth="1"/>
    <col min="4" max="4" width="7" style="2" customWidth="1"/>
    <col min="5" max="5" width="20" style="2" customWidth="1"/>
    <col min="6" max="6" width="0.7109375" style="2" customWidth="1"/>
    <col min="7" max="7" width="16.42578125" style="2" customWidth="1"/>
    <col min="8" max="8" width="0.85546875" style="2" customWidth="1"/>
    <col min="9" max="9" width="17.28515625" style="2" customWidth="1"/>
    <col min="10" max="11" width="9.140625" style="2"/>
    <col min="12" max="12" width="9.5703125" style="2" bestFit="1" customWidth="1"/>
    <col min="13" max="16384" width="9.140625" style="2"/>
  </cols>
  <sheetData>
    <row r="1" spans="1:9" ht="18.75" x14ac:dyDescent="0.3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25">
      <c r="A2" s="4" t="s">
        <v>1</v>
      </c>
      <c r="B2" s="5">
        <v>46086</v>
      </c>
      <c r="C2"/>
      <c r="D2"/>
      <c r="E2"/>
      <c r="F2" s="1"/>
      <c r="G2" s="1"/>
      <c r="H2" s="1"/>
      <c r="I2" s="1"/>
    </row>
    <row r="3" spans="1:9" x14ac:dyDescent="0.2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2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25">
      <c r="A5" s="7" t="s">
        <v>3</v>
      </c>
      <c r="B5"/>
      <c r="C5" s="8">
        <v>71.400000000000006</v>
      </c>
      <c r="D5"/>
      <c r="E5" s="8">
        <v>41.9</v>
      </c>
      <c r="F5" s="1"/>
      <c r="G5" s="8">
        <v>54.3</v>
      </c>
      <c r="H5" s="1"/>
      <c r="I5" s="8">
        <v>75.400000000000006</v>
      </c>
    </row>
    <row r="6" spans="1:9" x14ac:dyDescent="0.25">
      <c r="A6" s="7" t="s">
        <v>4</v>
      </c>
      <c r="B6"/>
      <c r="C6" s="8">
        <v>43.9</v>
      </c>
      <c r="D6"/>
      <c r="E6" s="8">
        <v>18</v>
      </c>
      <c r="F6" s="1"/>
      <c r="G6" s="8">
        <v>42.4</v>
      </c>
      <c r="H6" s="1"/>
      <c r="I6" s="8">
        <v>64.400000000000006</v>
      </c>
    </row>
    <row r="7" spans="1:9" x14ac:dyDescent="0.25">
      <c r="A7" s="7" t="s">
        <v>5</v>
      </c>
      <c r="B7"/>
      <c r="C7" s="8" t="s">
        <v>89</v>
      </c>
      <c r="D7"/>
      <c r="E7" s="8" t="s">
        <v>89</v>
      </c>
      <c r="F7" s="1"/>
      <c r="G7" s="8" t="s">
        <v>90</v>
      </c>
      <c r="H7" s="1"/>
      <c r="I7" s="8" t="s">
        <v>91</v>
      </c>
    </row>
    <row r="8" spans="1:9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x14ac:dyDescent="0.2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2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2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2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25">
      <c r="A13" s="17" t="s">
        <v>14</v>
      </c>
      <c r="B13" s="11"/>
      <c r="C13" s="18">
        <v>56930.544900000001</v>
      </c>
      <c r="D13" s="19">
        <v>19</v>
      </c>
      <c r="E13" s="19">
        <v>8507.0748119999989</v>
      </c>
      <c r="F13"/>
      <c r="G13" s="19">
        <v>3807.6038119999998</v>
      </c>
      <c r="H13"/>
      <c r="I13" s="19">
        <v>23126.429999999997</v>
      </c>
    </row>
    <row r="14" spans="1:9" x14ac:dyDescent="0.2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25">
      <c r="A15" s="17" t="s">
        <v>16</v>
      </c>
      <c r="B15" s="11"/>
      <c r="C15" s="18">
        <v>12995.092060000001</v>
      </c>
      <c r="D15" s="19">
        <v>19</v>
      </c>
      <c r="E15" s="19">
        <v>1368</v>
      </c>
      <c r="F15" s="21"/>
      <c r="G15" s="19">
        <v>844.68098390000011</v>
      </c>
      <c r="H15"/>
      <c r="I15" s="19">
        <v>13005.82</v>
      </c>
    </row>
    <row r="16" spans="1:9" x14ac:dyDescent="0.2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25">
      <c r="A17" s="17" t="s">
        <v>18</v>
      </c>
      <c r="B17" s="11"/>
      <c r="C17" s="23">
        <v>30453.491534999997</v>
      </c>
      <c r="D17" s="24">
        <v>19</v>
      </c>
      <c r="E17" s="24">
        <v>3587.83</v>
      </c>
      <c r="F17" s="11"/>
      <c r="G17" s="24">
        <v>2254.83</v>
      </c>
      <c r="H17" s="11"/>
      <c r="I17" s="24">
        <v>28162.629999999997</v>
      </c>
    </row>
    <row r="18" spans="1:12" x14ac:dyDescent="0.2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25">
      <c r="A19" s="17" t="s">
        <v>21</v>
      </c>
      <c r="B19" s="11"/>
      <c r="C19" s="26">
        <v>100379.12849500004</v>
      </c>
      <c r="D19" s="26">
        <v>19</v>
      </c>
      <c r="E19" s="26">
        <v>13462.904812000001</v>
      </c>
      <c r="F19" s="26"/>
      <c r="G19" s="26">
        <v>6839.0738119999996</v>
      </c>
      <c r="H19" s="26"/>
      <c r="I19" s="26">
        <v>63015.880000000005</v>
      </c>
    </row>
    <row r="20" spans="1:12" x14ac:dyDescent="0.2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2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2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2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6.5" x14ac:dyDescent="0.3">
      <c r="A24" s="17" t="s">
        <v>24</v>
      </c>
      <c r="B24" s="11"/>
      <c r="C24" s="19">
        <v>68562</v>
      </c>
      <c r="D24" s="19">
        <v>19</v>
      </c>
      <c r="E24" s="19">
        <v>13741</v>
      </c>
      <c r="F24" s="11"/>
      <c r="G24" s="11"/>
      <c r="H24" s="11"/>
      <c r="I24" s="11"/>
      <c r="L24" s="27"/>
    </row>
    <row r="25" spans="1:12" x14ac:dyDescent="0.25">
      <c r="A25" s="17" t="s">
        <v>25</v>
      </c>
      <c r="B25" s="11"/>
      <c r="C25" s="19">
        <v>20031</v>
      </c>
      <c r="D25" s="19">
        <v>15</v>
      </c>
      <c r="E25" s="19">
        <v>5851</v>
      </c>
      <c r="F25" s="11"/>
      <c r="G25" s="11"/>
      <c r="H25" s="11"/>
      <c r="I25" s="11"/>
    </row>
    <row r="26" spans="1:12" x14ac:dyDescent="0.25">
      <c r="A26" s="17" t="s">
        <v>18</v>
      </c>
      <c r="B26" s="11"/>
      <c r="C26" s="24">
        <v>32082</v>
      </c>
      <c r="D26" s="28">
        <v>19</v>
      </c>
      <c r="E26" s="24">
        <v>5077</v>
      </c>
      <c r="F26" s="11"/>
      <c r="G26" s="11"/>
      <c r="H26" s="11"/>
      <c r="I26" s="11"/>
    </row>
    <row r="27" spans="1:12" x14ac:dyDescent="0.25">
      <c r="A27" s="17" t="s">
        <v>21</v>
      </c>
      <c r="B27" s="11"/>
      <c r="C27" s="26">
        <v>114910</v>
      </c>
      <c r="D27" s="29">
        <v>19</v>
      </c>
      <c r="E27" s="26">
        <v>22661</v>
      </c>
      <c r="F27" s="11"/>
      <c r="G27" s="11"/>
      <c r="H27" s="11"/>
      <c r="I27" s="11"/>
      <c r="K27" s="30"/>
    </row>
    <row r="28" spans="1:12" x14ac:dyDescent="0.2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2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2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2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2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2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2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2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2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2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92</v>
      </c>
      <c r="H37" s="1"/>
      <c r="I37" s="47" t="s">
        <v>92</v>
      </c>
      <c r="K37" t="s">
        <v>35</v>
      </c>
    </row>
    <row r="38" spans="1:11" x14ac:dyDescent="0.25">
      <c r="A38" s="36"/>
      <c r="B38" s="36"/>
      <c r="C38" s="36"/>
      <c r="D38" s="15" t="s">
        <v>36</v>
      </c>
      <c r="E38" s="45" t="s">
        <v>48</v>
      </c>
      <c r="F38" s="11"/>
      <c r="G38" s="46" t="s">
        <v>92</v>
      </c>
      <c r="H38" s="1"/>
      <c r="I38" s="47" t="s">
        <v>92</v>
      </c>
      <c r="K38"/>
    </row>
    <row r="39" spans="1:11" x14ac:dyDescent="0.2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2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2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2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2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2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2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2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2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2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2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2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2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2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2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2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2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2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2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2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25">
      <c r="A59" s="56" t="s">
        <v>77</v>
      </c>
      <c r="B59"/>
      <c r="C59"/>
      <c r="D59"/>
      <c r="E59"/>
      <c r="F59"/>
      <c r="G59"/>
      <c r="H59"/>
      <c r="I59"/>
    </row>
    <row r="60" spans="1:9" x14ac:dyDescent="0.2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2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2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75" x14ac:dyDescent="0.3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2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2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2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2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2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2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BCDF5C4C-46C9-4C26-9DC4-BFAB4BFD01D1}"/>
    <hyperlink ref="J3" r:id="rId2" display="kraig.patterson@hotmail.com" xr:uid="{B68D22CC-C6E8-4087-8414-8C514F098100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1D738-1B09-4D98-B29F-450AADBA1D7C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40625" defaultRowHeight="15" customHeight="1" x14ac:dyDescent="0.25"/>
  <cols>
    <col min="5" max="5" width="11.28515625" bestFit="1" customWidth="1"/>
    <col min="24" max="24" width="11.28515625" bestFit="1" customWidth="1"/>
  </cols>
  <sheetData>
    <row r="1" spans="1:25" ht="15" customHeight="1" x14ac:dyDescent="0.25">
      <c r="A1">
        <v>95</v>
      </c>
    </row>
    <row r="4" spans="1:25" ht="15" customHeight="1" x14ac:dyDescent="0.25">
      <c r="A4" s="82" t="s">
        <v>93</v>
      </c>
      <c r="B4" s="82"/>
    </row>
    <row r="5" spans="1:25" ht="15" customHeight="1" x14ac:dyDescent="0.25">
      <c r="A5" s="82"/>
      <c r="B5" s="82"/>
    </row>
    <row r="6" spans="1:25" ht="15" customHeight="1" x14ac:dyDescent="0.25">
      <c r="A6" s="82"/>
      <c r="B6" s="82"/>
    </row>
    <row r="7" spans="1:25" ht="15" customHeight="1" x14ac:dyDescent="0.3">
      <c r="A7" s="83" t="s">
        <v>86</v>
      </c>
      <c r="B7" s="84"/>
    </row>
    <row r="8" spans="1:25" ht="15" customHeight="1" x14ac:dyDescent="0.3">
      <c r="A8" s="85" t="s">
        <v>94</v>
      </c>
      <c r="B8" s="86">
        <v>41.9</v>
      </c>
    </row>
    <row r="9" spans="1:25" ht="15" customHeight="1" x14ac:dyDescent="0.3">
      <c r="A9" s="85" t="s">
        <v>95</v>
      </c>
      <c r="B9" s="86">
        <v>18</v>
      </c>
    </row>
    <row r="10" spans="1:25" ht="15" customHeight="1" x14ac:dyDescent="0.3">
      <c r="A10" s="86" t="s">
        <v>89</v>
      </c>
      <c r="B10" s="87"/>
      <c r="E10" s="88">
        <v>56930.544900000001</v>
      </c>
      <c r="F10" s="89">
        <v>0.59680002620737371</v>
      </c>
      <c r="G10" s="89">
        <f>IF(F10&gt;=1,1,F10)</f>
        <v>0.59680002620737371</v>
      </c>
      <c r="H10" s="89">
        <f>IF(F10&gt;=1,0,1-F10)</f>
        <v>0.40319997379262629</v>
      </c>
      <c r="I10" t="s">
        <v>96</v>
      </c>
      <c r="V10" s="90"/>
      <c r="W10" s="90"/>
      <c r="X10" s="89"/>
      <c r="Y10" s="89"/>
    </row>
    <row r="11" spans="1:25" ht="15" customHeight="1" x14ac:dyDescent="0.3">
      <c r="A11" s="84"/>
      <c r="B11" s="87"/>
      <c r="E11" s="91">
        <v>12995.092060000001</v>
      </c>
      <c r="F11" s="89">
        <v>0.52405904181957497</v>
      </c>
      <c r="G11" s="89">
        <f>IF(F11&gt;=1,1,F11)</f>
        <v>0.52405904181957497</v>
      </c>
      <c r="H11" s="89">
        <f>IF(F11&gt;=1,0,1-F11)</f>
        <v>0.47594095818042503</v>
      </c>
      <c r="I11" t="s">
        <v>97</v>
      </c>
      <c r="V11" s="90"/>
      <c r="W11" s="90"/>
    </row>
    <row r="12" spans="1:25" ht="15" customHeight="1" x14ac:dyDescent="0.3">
      <c r="A12" s="83" t="s">
        <v>98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99</v>
      </c>
      <c r="V12" s="90"/>
      <c r="W12" s="90"/>
    </row>
    <row r="13" spans="1:25" ht="15" customHeight="1" x14ac:dyDescent="0.3">
      <c r="A13" s="85" t="s">
        <v>94</v>
      </c>
      <c r="B13" s="86">
        <v>48.2</v>
      </c>
      <c r="E13" s="91">
        <v>30453.491534999997</v>
      </c>
      <c r="F13" s="89">
        <v>0.57899674002319523</v>
      </c>
      <c r="G13" s="89">
        <f>IF(F13&gt;=1,1,F13)</f>
        <v>0.57899674002319523</v>
      </c>
      <c r="H13" s="89">
        <f>IF(F13&gt;=1,0,1-F13)</f>
        <v>0.42100325997680477</v>
      </c>
      <c r="I13" t="s">
        <v>100</v>
      </c>
      <c r="V13" s="90"/>
      <c r="W13" s="90"/>
    </row>
    <row r="14" spans="1:25" ht="15" customHeight="1" x14ac:dyDescent="0.3">
      <c r="A14" s="85" t="s">
        <v>95</v>
      </c>
      <c r="B14" s="86">
        <v>42.1</v>
      </c>
      <c r="V14" s="90"/>
      <c r="W14" s="90"/>
    </row>
    <row r="15" spans="1:25" ht="15" customHeight="1" x14ac:dyDescent="0.3">
      <c r="A15" s="86" t="s">
        <v>90</v>
      </c>
      <c r="B15" s="86"/>
      <c r="V15" s="90"/>
      <c r="W15" s="90"/>
    </row>
    <row r="16" spans="1:25" ht="15" customHeight="1" x14ac:dyDescent="0.3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3">
      <c r="A17" s="83" t="s">
        <v>101</v>
      </c>
      <c r="B17" s="87"/>
      <c r="C17" s="84"/>
      <c r="E17" s="93"/>
      <c r="F17" s="93"/>
      <c r="G17" s="93"/>
      <c r="H17" s="84"/>
    </row>
    <row r="18" spans="1:8" ht="15" customHeight="1" x14ac:dyDescent="0.3">
      <c r="A18" s="85" t="s">
        <v>94</v>
      </c>
      <c r="B18" s="86">
        <v>48.7</v>
      </c>
      <c r="C18" s="84"/>
      <c r="E18" s="93"/>
      <c r="F18" s="93"/>
      <c r="G18" s="93"/>
      <c r="H18" s="84"/>
    </row>
    <row r="19" spans="1:8" ht="15" customHeight="1" x14ac:dyDescent="0.3">
      <c r="A19" s="85" t="s">
        <v>95</v>
      </c>
      <c r="B19" s="86">
        <v>34.9</v>
      </c>
      <c r="C19" s="84"/>
      <c r="D19" s="93"/>
      <c r="E19" s="93"/>
      <c r="F19" s="93"/>
      <c r="G19" s="93"/>
      <c r="H19" s="84"/>
    </row>
    <row r="20" spans="1:8" ht="15" customHeight="1" x14ac:dyDescent="0.3">
      <c r="A20" s="86" t="s">
        <v>90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3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3">
      <c r="A22" s="83" t="s">
        <v>102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3">
      <c r="A23" s="85" t="s">
        <v>94</v>
      </c>
      <c r="B23" s="86">
        <v>68.7</v>
      </c>
      <c r="C23" s="84"/>
      <c r="D23" s="94"/>
      <c r="E23" s="93"/>
      <c r="F23" s="93"/>
      <c r="G23" s="93"/>
      <c r="H23" s="84"/>
    </row>
    <row r="24" spans="1:8" ht="15" customHeight="1" x14ac:dyDescent="0.3">
      <c r="A24" s="85" t="s">
        <v>95</v>
      </c>
      <c r="B24" s="86">
        <v>33.799999999999997</v>
      </c>
      <c r="C24" s="84"/>
      <c r="D24" s="93"/>
      <c r="E24" s="93"/>
      <c r="F24" s="93"/>
      <c r="G24" s="93"/>
      <c r="H24" s="84"/>
    </row>
    <row r="25" spans="1:8" ht="15" customHeight="1" x14ac:dyDescent="0.3">
      <c r="A25" s="86" t="s">
        <v>106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3">
      <c r="A26" s="92"/>
      <c r="B26" s="86"/>
      <c r="C26" s="84"/>
      <c r="E26" s="93"/>
      <c r="F26" s="94"/>
      <c r="G26" s="93"/>
      <c r="H26" s="84"/>
    </row>
    <row r="27" spans="1:8" ht="15" customHeight="1" x14ac:dyDescent="0.3">
      <c r="A27" s="83" t="s">
        <v>103</v>
      </c>
      <c r="B27" s="86"/>
      <c r="C27" s="84"/>
      <c r="E27" s="93"/>
      <c r="F27" s="93"/>
      <c r="G27" s="93"/>
      <c r="H27" s="84"/>
    </row>
    <row r="28" spans="1:8" ht="15" customHeight="1" x14ac:dyDescent="0.3">
      <c r="A28" s="85" t="s">
        <v>94</v>
      </c>
      <c r="B28" s="86">
        <v>81.5</v>
      </c>
      <c r="C28" s="84"/>
      <c r="D28" s="93"/>
      <c r="E28" s="93"/>
      <c r="F28" s="93"/>
      <c r="G28" s="93"/>
      <c r="H28" s="84"/>
    </row>
    <row r="29" spans="1:8" ht="15" customHeight="1" x14ac:dyDescent="0.3">
      <c r="A29" s="85" t="s">
        <v>95</v>
      </c>
      <c r="B29" s="86">
        <v>49.6</v>
      </c>
      <c r="C29" s="84"/>
      <c r="D29" s="93"/>
      <c r="E29" s="93"/>
      <c r="F29" s="93"/>
      <c r="G29" s="93"/>
      <c r="H29" s="84"/>
    </row>
    <row r="30" spans="1:8" ht="15" customHeight="1" x14ac:dyDescent="0.3">
      <c r="A30" s="86" t="s">
        <v>89</v>
      </c>
      <c r="B30" s="86"/>
      <c r="C30" s="84"/>
      <c r="D30" s="93"/>
      <c r="E30" s="93"/>
      <c r="G30" s="93"/>
      <c r="H30" s="84"/>
    </row>
    <row r="31" spans="1:8" ht="15" customHeight="1" x14ac:dyDescent="0.3">
      <c r="A31" s="84"/>
      <c r="B31" s="86"/>
      <c r="C31" s="84"/>
      <c r="D31" s="93"/>
      <c r="E31" s="93"/>
      <c r="G31" s="93"/>
      <c r="H31" s="84"/>
    </row>
    <row r="32" spans="1:8" ht="15" customHeight="1" x14ac:dyDescent="0.3">
      <c r="A32" s="83" t="s">
        <v>104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3">
      <c r="A33" s="85" t="s">
        <v>94</v>
      </c>
      <c r="B33" s="86">
        <v>84.9</v>
      </c>
      <c r="C33" s="84"/>
      <c r="D33" s="84"/>
      <c r="E33" s="84"/>
      <c r="F33" s="84"/>
      <c r="G33" s="84"/>
      <c r="H33" s="84"/>
    </row>
    <row r="34" spans="1:8" ht="15" customHeight="1" x14ac:dyDescent="0.3">
      <c r="A34" s="85" t="s">
        <v>95</v>
      </c>
      <c r="B34" s="86">
        <v>53.1</v>
      </c>
    </row>
    <row r="35" spans="1:8" ht="15" customHeight="1" x14ac:dyDescent="0.3">
      <c r="A35" s="86" t="s">
        <v>89</v>
      </c>
      <c r="B35" s="87"/>
    </row>
    <row r="37" spans="1:8" ht="15" customHeight="1" x14ac:dyDescent="0.3">
      <c r="A37" s="83" t="s">
        <v>105</v>
      </c>
      <c r="B37" s="87"/>
    </row>
    <row r="38" spans="1:8" ht="15" customHeight="1" x14ac:dyDescent="0.3">
      <c r="A38" s="85" t="s">
        <v>94</v>
      </c>
      <c r="B38" s="86">
        <v>40.5</v>
      </c>
    </row>
    <row r="39" spans="1:8" ht="15" customHeight="1" x14ac:dyDescent="0.3">
      <c r="A39" s="85" t="s">
        <v>95</v>
      </c>
      <c r="B39" s="86">
        <v>32.9</v>
      </c>
    </row>
    <row r="40" spans="1:8" ht="15" customHeight="1" x14ac:dyDescent="0.3">
      <c r="A40" s="86" t="s">
        <v>90</v>
      </c>
      <c r="B40" s="86"/>
    </row>
    <row r="367" spans="1:1" ht="15" customHeight="1" x14ac:dyDescent="0.25">
      <c r="A367" s="95">
        <v>43947</v>
      </c>
    </row>
    <row r="368" spans="1:1" ht="15" customHeight="1" x14ac:dyDescent="0.25">
      <c r="A368" s="95">
        <v>43943</v>
      </c>
    </row>
    <row r="369" spans="1:1" ht="15" customHeight="1" x14ac:dyDescent="0.25">
      <c r="A369" s="95">
        <v>43944</v>
      </c>
    </row>
    <row r="372" spans="1:1" ht="15" customHeight="1" x14ac:dyDescent="0.25">
      <c r="A372" s="95">
        <v>43946</v>
      </c>
    </row>
    <row r="373" spans="1:1" ht="15" customHeight="1" x14ac:dyDescent="0.2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 IV, Bert</dc:creator>
  <cp:lastModifiedBy>Peters IV, Bert</cp:lastModifiedBy>
  <dcterms:created xsi:type="dcterms:W3CDTF">2026-03-05T13:33:06Z</dcterms:created>
  <dcterms:modified xsi:type="dcterms:W3CDTF">2026-03-05T13:33:31Z</dcterms:modified>
</cp:coreProperties>
</file>