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bpeters_wecc_org/Documents/Desktop/Daily Report/"/>
    </mc:Choice>
  </mc:AlternateContent>
  <xr:revisionPtr revIDLastSave="2" documentId="8_{112F53E3-B7C1-4756-92CE-0B6666B47352}" xr6:coauthVersionLast="47" xr6:coauthVersionMax="47" xr10:uidLastSave="{58CBF980-3B90-4AB9-9F1F-E0739F609CE8}"/>
  <bookViews>
    <workbookView xWindow="-120" yWindow="-120" windowWidth="29040" windowHeight="15720" activeTab="1" xr2:uid="{4174491A-FAE5-4407-8421-9B1BB8B655BC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<sst xmlns="http://schemas.openxmlformats.org/spreadsheetml/2006/main" count="165" uniqueCount="107">
  <si>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</si>
  <si>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</si>
  <si>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</si>
  <si>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</si>
  <si>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</si>
  <si>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</si>
  <si>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</si>
  <si>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</si>
  <si>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</si>
  <si>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</si>
  <si>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</si>
  <si>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</si>
  <si>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</si>
  <si>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</si>
  <si>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</si>
  <si>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</si>
  <si>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</si>
  <si>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</si>
  <si>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</si>
  <si>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</si>
  <si>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</si>
  <si>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</si>
  <si>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</si>
  <si>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</si>
  <si>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</si>
  <si>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</si>
  <si>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</si>
  <si>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</si>
  <si>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</si>
  <si>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</si>
  <si>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</si>
  <si>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</si>
  <si>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</si>
  <si>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</si>
  <si>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</si>
  <si>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</si>
  <si>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</si>
  <si>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</si>
  <si>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</si>
  <si>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</si>
  <si>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</si>
  <si>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</si>
  <si>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</si>
  <si>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</si>
  <si>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</si>
  <si>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</si>
  <si>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</si>
  <si>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</si>
  <si>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</si>
  <si>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</si>
  <si>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</si>
  <si>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</si>
  <si>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</si>
  <si>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</si>
  <si>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</si>
  <si>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</si>
  <si>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</si>
  <si>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</si>
  <si>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</si>
  <si>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</si>
  <si>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</si>
  <si>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</si>
  <si>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</si>
  <si>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</si>
  <si>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</si>
  <si>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</si>
  <si>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</si>
  <si>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</si>
  <si>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</si>
  <si>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</si>
  <si>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</si>
  <si>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</si>
  <si>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</si>
  <si>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</si>
  <si>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</si>
  <si>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</si>
  <si>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</si>
  <si>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</si>
  <si>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</si>
  <si>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</si>
  <si>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</si>
  <si>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</si>
  <si>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</si>
  <si>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</si>
  <si>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</si>
  <si>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</si>
  <si>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</si>
  <si>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</si>
  <si>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</si>
  <si>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 xml:space="preserve">Partly Cloudy </t>
  </si>
  <si>
    <t>Sunny</t>
  </si>
  <si>
    <t/>
  </si>
  <si>
    <t>Weather Information</t>
  </si>
  <si>
    <t>High (F)</t>
  </si>
  <si>
    <t>Low (F)</t>
  </si>
  <si>
    <t>57,025 MW</t>
  </si>
  <si>
    <t>14,538 MW</t>
  </si>
  <si>
    <t>Vancouver, WA</t>
  </si>
  <si>
    <t>11,349 MW</t>
  </si>
  <si>
    <t>31,507 MW</t>
  </si>
  <si>
    <t>Billings, MT</t>
  </si>
  <si>
    <t>Loveland, CO</t>
  </si>
  <si>
    <t>Los Angeles, CA</t>
  </si>
  <si>
    <t>Phoenix, AZ</t>
  </si>
  <si>
    <t>Salt Lake City, UT</t>
  </si>
  <si>
    <t xml:space="preserve">Cloudy </t>
  </si>
  <si>
    <t>Moderate 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</si>
</sst>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C754C730-1073-4D83-A292-F65A503664A7}"/>
    <cellStyle name="Normal" xfId="0" builtinId="0"/>
    <cellStyle name="Normal 4" xfId="1" xr:uid="{4B566296-B64E-41DB-A183-291BF5F6F1F7}"/>
    <cellStyle name="Percent 2" xfId="3" xr:uid="{1DD85D4D-5B9B-4FB7-93C6-15FB7767EC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60%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60%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AA7-49B1-80FE-90633AEE82BC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AA7-49B1-80FE-90633AEE82BC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0.59778744226515579</c:v>
                </c:pt>
                <c:pt idx="1">
                  <c:v>0.40221255773484421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A7-49B1-80FE-90633AEE82BC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3AA7-49B1-80FE-90633AEE82BC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3AA7-49B1-80FE-90633AEE82BC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0.40221255773484421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AA7-49B1-80FE-90633AEE8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60%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3463.8810999999996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4E-4DB2-B8CD-C616B1E29175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7559.3821000000007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4E-4DB2-B8CD-C616B1E29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7559.3821000000007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60%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60%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38-4989-BFEA-52C0DDB2C09F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4D38-4989-BFEA-52C0DDB2C09F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0.59901823632906825</c:v>
                </c:pt>
                <c:pt idx="1">
                  <c:v>0.40098176367093175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38-4989-BFEA-52C0DDB2C09F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4D38-4989-BFEA-52C0DDB2C09F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4D38-4989-BFEA-52C0DDB2C09F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0.40098176367093175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D38-4989-BFEA-52C0DDB2C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59%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59%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355-483C-B03D-90788668A13F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7355-483C-B03D-90788668A13F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0.58628644190829537</c:v>
                </c:pt>
                <c:pt idx="1">
                  <c:v>0.41371355809170463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55-483C-B03D-90788668A13F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7355-483C-B03D-90788668A13F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7355-483C-B03D-90788668A13F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0.41371355809170463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355-483C-B03D-90788668A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59%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944.97941849999995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8-4DA4-BE78-0510464866EF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68-4DA4-BE78-051046486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175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60%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2564.83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CE-4945-B355-5F79CF39DEEB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3807.83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CE-4945-B355-5F79CF39D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E43BDA17-1A84-43F9-97B5-0138B5BFE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91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AE290A56-65D6-4155-A973-04C3F69FCDF9}"/>
            </a:ext>
          </a:extLst>
        </xdr:cNvPr>
        <xdr:cNvSpPr/>
      </xdr:nvSpPr>
      <xdr:spPr>
        <a:xfrm>
          <a:off x="3407569" y="4948238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D84CCDA4-5B9C-40FD-82DC-541421B2D98D}"/>
            </a:ext>
          </a:extLst>
        </xdr:cNvPr>
        <xdr:cNvSpPr/>
      </xdr:nvSpPr>
      <xdr:spPr>
        <a:xfrm>
          <a:off x="3979069" y="8808243"/>
          <a:ext cx="150018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BFF01502-06E7-433A-85D9-5942C52DDD8E}"/>
            </a:ext>
          </a:extLst>
        </xdr:cNvPr>
        <xdr:cNvSpPr/>
      </xdr:nvSpPr>
      <xdr:spPr>
        <a:xfrm>
          <a:off x="5393532" y="353377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89A1F56B-08C4-4CBA-8E81-6B41220421B8}"/>
            </a:ext>
          </a:extLst>
        </xdr:cNvPr>
        <xdr:cNvSpPr/>
      </xdr:nvSpPr>
      <xdr:spPr>
        <a:xfrm>
          <a:off x="7028126" y="7150893"/>
          <a:ext cx="150018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1DDE8AFC-7EDA-4BCB-9300-AC0C1FFB9257}"/>
            </a:ext>
          </a:extLst>
        </xdr:cNvPr>
        <xdr:cNvSpPr/>
      </xdr:nvSpPr>
      <xdr:spPr>
        <a:xfrm>
          <a:off x="5519738" y="9230783"/>
          <a:ext cx="152399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308E24E5-FDF4-44A5-BC69-3D5684584730}"/>
            </a:ext>
          </a:extLst>
        </xdr:cNvPr>
        <xdr:cNvSpPr/>
      </xdr:nvSpPr>
      <xdr:spPr>
        <a:xfrm>
          <a:off x="6274593" y="5303042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1E87AE92-E40A-47A1-BC3A-380A5BC5ABFC}"/>
            </a:ext>
          </a:extLst>
        </xdr:cNvPr>
        <xdr:cNvSpPr/>
      </xdr:nvSpPr>
      <xdr:spPr>
        <a:xfrm>
          <a:off x="1035844" y="5907881"/>
          <a:ext cx="150018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FAC9C35E-3F41-4B0B-A084-8A8DBA04467A}"/>
            </a:ext>
          </a:extLst>
        </xdr:cNvPr>
        <xdr:cNvSpPr/>
      </xdr:nvSpPr>
      <xdr:spPr>
        <a:xfrm>
          <a:off x="1243013" y="2112169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944C65CB-08F7-42BF-B01F-84997EBD0FBF}"/>
            </a:ext>
          </a:extLst>
        </xdr:cNvPr>
        <xdr:cNvSpPr/>
      </xdr:nvSpPr>
      <xdr:spPr>
        <a:xfrm>
          <a:off x="1097756" y="4017170"/>
          <a:ext cx="152399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75E544FB-1621-4C5D-AC64-0F2461F2C494}"/>
            </a:ext>
          </a:extLst>
        </xdr:cNvPr>
        <xdr:cNvSpPr/>
      </xdr:nvSpPr>
      <xdr:spPr>
        <a:xfrm>
          <a:off x="1269733" y="4972050"/>
          <a:ext cx="156633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631AAE77-468D-4D94-816B-409A2917535B}"/>
            </a:ext>
          </a:extLst>
        </xdr:cNvPr>
        <xdr:cNvSpPr/>
      </xdr:nvSpPr>
      <xdr:spPr>
        <a:xfrm>
          <a:off x="1012031" y="3062287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53F72CFA-716B-426A-B753-8AB39936F6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4B870ED2-0FF5-4330-A1CB-C24965CDC6E0}"/>
            </a:ext>
          </a:extLst>
        </xdr:cNvPr>
        <xdr:cNvSpPr txBox="1"/>
      </xdr:nvSpPr>
      <xdr:spPr>
        <a:xfrm>
          <a:off x="4612483" y="6028833"/>
          <a:ext cx="921431" cy="13860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12BFD03B-90AE-4454-813E-ABB0E7D01AA3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57,025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03E25989-8CCB-4787-8138-F914B70FE9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66AECFD7-1DFD-4E8A-AF93-AF690EB7D4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3BB10CD0-0982-4514-A21E-F33945D708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18784B18-C267-4E6F-A901-9E548ABDCB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2E3ED940-83F7-40E0-8EAE-A04D9BC1D7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9BF8E60C-4561-41A4-9BB4-2EE388463201}"/>
            </a:ext>
          </a:extLst>
        </xdr:cNvPr>
        <xdr:cNvSpPr txBox="1"/>
      </xdr:nvSpPr>
      <xdr:spPr>
        <a:xfrm>
          <a:off x="6153150" y="9155907"/>
          <a:ext cx="9691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1BB7EAAC-AF81-492B-919F-C069CB8FD2E2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14,538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8455FE6F-6F08-4115-9746-50EA29E62369}"/>
            </a:ext>
          </a:extLst>
        </xdr:cNvPr>
        <xdr:cNvSpPr txBox="1"/>
      </xdr:nvSpPr>
      <xdr:spPr>
        <a:xfrm>
          <a:off x="3429002" y="8453436"/>
          <a:ext cx="981075" cy="14287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545A02E4-FF3F-4BF8-BCD0-06DBAEC82B4E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31,507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4179EBE5-924E-4981-88F6-0614391C3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6760" y="2856106"/>
          <a:ext cx="581604" cy="756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C4A7B53B-E6C4-4839-AA31-B3E5C16EC02F}"/>
            </a:ext>
          </a:extLst>
        </xdr:cNvPr>
        <xdr:cNvSpPr txBox="1"/>
      </xdr:nvSpPr>
      <xdr:spPr>
        <a:xfrm>
          <a:off x="8434920" y="2936528"/>
          <a:ext cx="343236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17E14E82-A9E2-4B9E-8D3E-E3A79434413F}"/>
            </a:ext>
          </a:extLst>
        </xdr:cNvPr>
        <xdr:cNvSpPr txBox="1"/>
      </xdr:nvSpPr>
      <xdr:spPr>
        <a:xfrm>
          <a:off x="8434920" y="1571623"/>
          <a:ext cx="3650995" cy="847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14B5E86-333D-4967-8EC1-3EAC8405F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1338" y="1638527"/>
          <a:ext cx="1811820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49AF6915-900A-4627-9406-F759C3E94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8162" y="2660578"/>
          <a:ext cx="1179298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1BC879E6-88C5-4B22-B4D6-8B0D54E999A4}"/>
            </a:ext>
          </a:extLst>
        </xdr:cNvPr>
        <xdr:cNvSpPr txBox="1"/>
      </xdr:nvSpPr>
      <xdr:spPr>
        <a:xfrm>
          <a:off x="8434920" y="2528355"/>
          <a:ext cx="3618968" cy="369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95E92C97-3297-4D5E-BDFD-9B4257307089}"/>
            </a:ext>
          </a:extLst>
        </xdr:cNvPr>
        <xdr:cNvSpPr/>
      </xdr:nvSpPr>
      <xdr:spPr>
        <a:xfrm>
          <a:off x="933451" y="115252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792956FE-3851-4319-B6E8-ADC0D0367543}"/>
            </a:ext>
          </a:extLst>
        </xdr:cNvPr>
        <xdr:cNvSpPr/>
      </xdr:nvSpPr>
      <xdr:spPr>
        <a:xfrm>
          <a:off x="7050882" y="1047750"/>
          <a:ext cx="5099603" cy="2768746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A07802DC-BAFE-4698-B1EA-C63EC32C1956}"/>
            </a:ext>
          </a:extLst>
        </xdr:cNvPr>
        <xdr:cNvSpPr txBox="1"/>
      </xdr:nvSpPr>
      <xdr:spPr>
        <a:xfrm>
          <a:off x="8389143" y="1166813"/>
          <a:ext cx="1864519" cy="2976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C6CAB6BF-4493-4F54-A6B9-43B460C293B3}"/>
            </a:ext>
          </a:extLst>
        </xdr:cNvPr>
        <xdr:cNvSpPr/>
      </xdr:nvSpPr>
      <xdr:spPr>
        <a:xfrm>
          <a:off x="1407319" y="6860381"/>
          <a:ext cx="150018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BC930703-C061-4689-A258-13495384239E}"/>
            </a:ext>
          </a:extLst>
        </xdr:cNvPr>
        <xdr:cNvSpPr/>
      </xdr:nvSpPr>
      <xdr:spPr>
        <a:xfrm>
          <a:off x="5503069" y="6810375"/>
          <a:ext cx="152399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23DE9291-F106-49FD-A1F9-98A26DAA78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E8F73652-42CC-4AA7-ABEC-4B2F98FB67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07CB0798-FFCC-48AA-BE76-BD72D3FECF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6DED1DFB-1ABB-4A92-AB2C-7585D14088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AB0AE4D2-62AC-4A29-BE68-A52A07E37F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bpeters_wecc_org/Documents/Desktop/Daily%20Report/WECC%20Report%20Template%202026-03-02.xlsm" TargetMode="External"/><Relationship Id="rId1" Type="http://schemas.openxmlformats.org/officeDocument/2006/relationships/externalLinkPath" Target="WECC%20Report%20Template%202026-03-0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7559.3821000000007</v>
          </cell>
          <cell r="G13">
            <v>3463.8810999999996</v>
          </cell>
        </row>
        <row r="15">
          <cell r="E15">
            <v>2175</v>
          </cell>
          <cell r="G15">
            <v>944.97941849999995</v>
          </cell>
        </row>
        <row r="17">
          <cell r="E17">
            <v>3807.83</v>
          </cell>
          <cell r="G17">
            <v>2564.83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0.59778744226515579</v>
          </cell>
          <cell r="G10">
            <v>0.59778744226515579</v>
          </cell>
          <cell r="H10">
            <v>0.40221255773484421</v>
          </cell>
        </row>
        <row r="11">
          <cell r="F11">
            <v>0.58628644190829537</v>
          </cell>
          <cell r="G11">
            <v>0.58628644190829537</v>
          </cell>
          <cell r="H11">
            <v>0.41371355809170463</v>
          </cell>
        </row>
        <row r="13">
          <cell r="F13">
            <v>0.59901823632906825</v>
          </cell>
          <cell r="G13">
            <v>0.59901823632906825</v>
          </cell>
          <cell r="H13">
            <v>0.40098176367093175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5F090-74C8-4567-8BFF-A78E8151FB11}">
  <sheetPr codeName="Sheet2"/>
  <dimension ref="A1:L69"/>
  <sheetViews>
    <sheetView workbookViewId="0">
      <selection sqref="A1:Z1048576"/>
    </sheetView>
  </sheetViews>
  <sheetFormatPr defaultColWidth="9.140625" defaultRowHeight="15" x14ac:dyDescent="0.25"/>
  <cols>
    <col min="1" max="1" width="11.42578125" style="2" customWidth="1"/>
    <col min="2" max="2" width="10.42578125" style="2" customWidth="1"/>
    <col min="3" max="3" width="20" style="2" customWidth="1"/>
    <col min="4" max="4" width="7" style="2" customWidth="1"/>
    <col min="5" max="5" width="20" style="2" customWidth="1"/>
    <col min="6" max="6" width="0.7109375" style="2" customWidth="1"/>
    <col min="7" max="7" width="16.42578125" style="2" customWidth="1"/>
    <col min="8" max="8" width="0.85546875" style="2" customWidth="1"/>
    <col min="9" max="9" width="17.28515625" style="2" customWidth="1"/>
    <col min="10" max="11" width="9.140625" style="2"/>
    <col min="12" max="12" width="9.5703125" style="2" bestFit="1" customWidth="1"/>
    <col min="13" max="16384" width="9.140625" style="2"/>
  </cols>
  <sheetData>
    <row r="1" spans="1:9" ht="18.75" x14ac:dyDescent="0.3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25">
      <c r="A2" s="4" t="s">
        <v>1</v>
      </c>
      <c r="B2" s="5">
        <v>46083</v>
      </c>
      <c r="C2"/>
      <c r="D2"/>
      <c r="E2"/>
      <c r="F2" s="1"/>
      <c r="G2" s="1"/>
      <c r="H2" s="1"/>
      <c r="I2" s="1"/>
    </row>
    <row r="3" spans="1:9" x14ac:dyDescent="0.2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2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25">
      <c r="A5" s="7" t="s">
        <v>3</v>
      </c>
      <c r="B5"/>
      <c r="C5" s="8">
        <v>65.099999999999994</v>
      </c>
      <c r="D5"/>
      <c r="E5" s="8">
        <v>51.8</v>
      </c>
      <c r="F5" s="1"/>
      <c r="G5" s="8">
        <v>57.9</v>
      </c>
      <c r="H5" s="1"/>
      <c r="I5" s="8">
        <v>65.7</v>
      </c>
    </row>
    <row r="6" spans="1:9" x14ac:dyDescent="0.25">
      <c r="A6" s="7" t="s">
        <v>4</v>
      </c>
      <c r="B6"/>
      <c r="C6" s="8">
        <v>50.1</v>
      </c>
      <c r="D6"/>
      <c r="E6" s="8">
        <v>22.3</v>
      </c>
      <c r="F6" s="1"/>
      <c r="G6" s="8">
        <v>37.200000000000003</v>
      </c>
      <c r="H6" s="1"/>
      <c r="I6" s="8">
        <v>45.9</v>
      </c>
    </row>
    <row r="7" spans="1:9" x14ac:dyDescent="0.25">
      <c r="A7" s="7" t="s">
        <v>5</v>
      </c>
      <c r="B7"/>
      <c r="C7" s="8" t="s">
        <v>89</v>
      </c>
      <c r="D7"/>
      <c r="E7" s="8" t="s">
        <v>90</v>
      </c>
      <c r="F7" s="1"/>
      <c r="G7" s="8" t="s">
        <v>90</v>
      </c>
      <c r="H7" s="1"/>
      <c r="I7" s="8" t="s">
        <v>90</v>
      </c>
    </row>
    <row r="8" spans="1:9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x14ac:dyDescent="0.2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2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2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2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25">
      <c r="A13" s="17" t="s">
        <v>14</v>
      </c>
      <c r="B13" s="11"/>
      <c r="C13" s="18">
        <v>57024.737480000011</v>
      </c>
      <c r="D13" s="19">
        <v>8</v>
      </c>
      <c r="E13" s="19">
        <v>7559.3821000000007</v>
      </c>
      <c r="F13"/>
      <c r="G13" s="19">
        <v>3463.8810999999996</v>
      </c>
      <c r="H13"/>
      <c r="I13" s="19">
        <v>20180.979999999996</v>
      </c>
    </row>
    <row r="14" spans="1:9" x14ac:dyDescent="0.2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25">
      <c r="A15" s="17" t="s">
        <v>16</v>
      </c>
      <c r="B15" s="11"/>
      <c r="C15" s="18">
        <v>14538.144899999999</v>
      </c>
      <c r="D15" s="19">
        <v>18</v>
      </c>
      <c r="E15" s="19">
        <v>2175</v>
      </c>
      <c r="F15" s="21"/>
      <c r="G15" s="19">
        <v>944.97941849999995</v>
      </c>
      <c r="H15"/>
      <c r="I15" s="19">
        <v>12403.45</v>
      </c>
    </row>
    <row r="16" spans="1:9" x14ac:dyDescent="0.2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25">
      <c r="A17" s="17" t="s">
        <v>18</v>
      </c>
      <c r="B17" s="11"/>
      <c r="C17" s="23">
        <v>31506.562176200001</v>
      </c>
      <c r="D17" s="24">
        <v>19</v>
      </c>
      <c r="E17" s="24">
        <v>3807.83</v>
      </c>
      <c r="F17" s="11"/>
      <c r="G17" s="24">
        <v>2564.83</v>
      </c>
      <c r="H17" s="11"/>
      <c r="I17" s="24">
        <v>24093.47</v>
      </c>
    </row>
    <row r="18" spans="1:12" x14ac:dyDescent="0.2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25">
      <c r="A19" s="17" t="s">
        <v>21</v>
      </c>
      <c r="B19" s="11"/>
      <c r="C19" s="26">
        <v>102242.33065619998</v>
      </c>
      <c r="D19" s="26">
        <v>19</v>
      </c>
      <c r="E19" s="26">
        <v>12153.398020000001</v>
      </c>
      <c r="F19" s="26"/>
      <c r="G19" s="26">
        <v>6678.1650199999995</v>
      </c>
      <c r="H19" s="26"/>
      <c r="I19" s="26">
        <v>55499.900000000009</v>
      </c>
    </row>
    <row r="20" spans="1:12" x14ac:dyDescent="0.2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2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2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2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6.5" x14ac:dyDescent="0.3">
      <c r="A24" s="17" t="s">
        <v>24</v>
      </c>
      <c r="B24" s="11"/>
      <c r="C24" s="19">
        <v>66609</v>
      </c>
      <c r="D24" s="19">
        <v>19</v>
      </c>
      <c r="E24" s="19">
        <v>11810</v>
      </c>
      <c r="F24" s="11"/>
      <c r="G24" s="11"/>
      <c r="H24" s="11"/>
      <c r="I24" s="11"/>
      <c r="L24" s="27"/>
    </row>
    <row r="25" spans="1:12" x14ac:dyDescent="0.25">
      <c r="A25" s="17" t="s">
        <v>25</v>
      </c>
      <c r="B25" s="11"/>
      <c r="C25" s="19">
        <v>15064</v>
      </c>
      <c r="D25" s="19">
        <v>18</v>
      </c>
      <c r="E25" s="19">
        <v>3863</v>
      </c>
      <c r="F25" s="11"/>
      <c r="G25" s="11"/>
      <c r="H25" s="11"/>
      <c r="I25" s="11"/>
    </row>
    <row r="26" spans="1:12" x14ac:dyDescent="0.25">
      <c r="A26" s="17" t="s">
        <v>18</v>
      </c>
      <c r="B26" s="11"/>
      <c r="C26" s="24">
        <v>30906</v>
      </c>
      <c r="D26" s="28">
        <v>19</v>
      </c>
      <c r="E26" s="24">
        <v>4258</v>
      </c>
      <c r="F26" s="11"/>
      <c r="G26" s="11"/>
      <c r="H26" s="11"/>
      <c r="I26" s="11"/>
    </row>
    <row r="27" spans="1:12" x14ac:dyDescent="0.25">
      <c r="A27" s="17" t="s">
        <v>21</v>
      </c>
      <c r="B27" s="11"/>
      <c r="C27" s="26">
        <v>112400</v>
      </c>
      <c r="D27" s="29">
        <v>19</v>
      </c>
      <c r="E27" s="26">
        <v>19574</v>
      </c>
      <c r="F27" s="11"/>
      <c r="G27" s="11"/>
      <c r="H27" s="11"/>
      <c r="I27" s="11"/>
      <c r="K27" s="30"/>
    </row>
    <row r="28" spans="1:12" x14ac:dyDescent="0.2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2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2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2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2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2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2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2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2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2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91</v>
      </c>
      <c r="H37" s="1"/>
      <c r="I37" s="47" t="s">
        <v>91</v>
      </c>
      <c r="K37" t="s">
        <v>35</v>
      </c>
    </row>
    <row r="38" spans="1:11" x14ac:dyDescent="0.25">
      <c r="A38" s="36"/>
      <c r="B38" s="36"/>
      <c r="C38" s="36"/>
      <c r="D38" s="15" t="s">
        <v>36</v>
      </c>
      <c r="E38" s="45" t="s">
        <v>48</v>
      </c>
      <c r="F38" s="11"/>
      <c r="G38" s="46" t="s">
        <v>91</v>
      </c>
      <c r="H38" s="1"/>
      <c r="I38" s="47" t="s">
        <v>91</v>
      </c>
      <c r="K38"/>
    </row>
    <row r="39" spans="1:11" x14ac:dyDescent="0.2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2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2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2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2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2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2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2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2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2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2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2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2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2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2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2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2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2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2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2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25">
      <c r="A59" s="56" t="s">
        <v>77</v>
      </c>
      <c r="B59"/>
      <c r="C59"/>
      <c r="D59"/>
      <c r="E59"/>
      <c r="F59"/>
      <c r="G59"/>
      <c r="H59"/>
      <c r="I59"/>
    </row>
    <row r="60" spans="1:9" x14ac:dyDescent="0.2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2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2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75" x14ac:dyDescent="0.3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2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2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2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2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2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2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ADB67649-0577-4517-A6C9-3A0AC05BECCF}"/>
    <hyperlink ref="J3" r:id="rId2" display="kraig.patterson@hotmail.com" xr:uid="{8A45BF70-2ADF-40B9-9421-7D462335DB28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1247B-2189-49ED-B864-A31BA0BC9B0F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40625" defaultRowHeight="15" customHeight="1" x14ac:dyDescent="0.25"/>
  <cols>
    <col min="5" max="5" width="11.28515625" bestFit="1" customWidth="1"/>
    <col min="24" max="24" width="11.28515625" bestFit="1" customWidth="1"/>
  </cols>
  <sheetData>
    <row r="1" spans="1:25" ht="15" customHeight="1" x14ac:dyDescent="0.25">
      <c r="A1">
        <v>95</v>
      </c>
    </row>
    <row r="4" spans="1:25" ht="15" customHeight="1" x14ac:dyDescent="0.25">
      <c r="A4" s="82" t="s">
        <v>92</v>
      </c>
      <c r="B4" s="82"/>
    </row>
    <row r="5" spans="1:25" ht="15" customHeight="1" x14ac:dyDescent="0.25">
      <c r="A5" s="82"/>
      <c r="B5" s="82"/>
    </row>
    <row r="6" spans="1:25" ht="15" customHeight="1" x14ac:dyDescent="0.25">
      <c r="A6" s="82"/>
      <c r="B6" s="82"/>
    </row>
    <row r="7" spans="1:25" ht="15" customHeight="1" x14ac:dyDescent="0.3">
      <c r="A7" s="83" t="s">
        <v>86</v>
      </c>
      <c r="B7" s="84"/>
    </row>
    <row r="8" spans="1:25" ht="15" customHeight="1" x14ac:dyDescent="0.3">
      <c r="A8" s="85" t="s">
        <v>93</v>
      </c>
      <c r="B8" s="86">
        <v>51.8</v>
      </c>
    </row>
    <row r="9" spans="1:25" ht="15" customHeight="1" x14ac:dyDescent="0.3">
      <c r="A9" s="85" t="s">
        <v>94</v>
      </c>
      <c r="B9" s="86">
        <v>22.3</v>
      </c>
    </row>
    <row r="10" spans="1:25" ht="15" customHeight="1" x14ac:dyDescent="0.3">
      <c r="A10" s="86" t="s">
        <v>90</v>
      </c>
      <c r="B10" s="87"/>
      <c r="E10" s="88">
        <v>57024.737480000011</v>
      </c>
      <c r="F10" s="89">
        <v>0.59778744226515579</v>
      </c>
      <c r="G10" s="89">
        <f>IF(F10&gt;=1,1,F10)</f>
        <v>0.59778744226515579</v>
      </c>
      <c r="H10" s="89">
        <f>IF(F10&gt;=1,0,1-F10)</f>
        <v>0.40221255773484421</v>
      </c>
      <c r="I10" t="s">
        <v>95</v>
      </c>
      <c r="V10" s="90"/>
      <c r="W10" s="90"/>
      <c r="X10" s="89"/>
      <c r="Y10" s="89"/>
    </row>
    <row r="11" spans="1:25" ht="15" customHeight="1" x14ac:dyDescent="0.3">
      <c r="A11" s="84"/>
      <c r="B11" s="87"/>
      <c r="E11" s="91">
        <v>14538.144899999999</v>
      </c>
      <c r="F11" s="89">
        <v>0.58628644190829537</v>
      </c>
      <c r="G11" s="89">
        <f>IF(F11&gt;=1,1,F11)</f>
        <v>0.58628644190829537</v>
      </c>
      <c r="H11" s="89">
        <f>IF(F11&gt;=1,0,1-F11)</f>
        <v>0.41371355809170463</v>
      </c>
      <c r="I11" t="s">
        <v>96</v>
      </c>
      <c r="V11" s="90"/>
      <c r="W11" s="90"/>
    </row>
    <row r="12" spans="1:25" ht="15" customHeight="1" x14ac:dyDescent="0.3">
      <c r="A12" s="83" t="s">
        <v>97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98</v>
      </c>
      <c r="V12" s="90"/>
      <c r="W12" s="90"/>
    </row>
    <row r="13" spans="1:25" ht="15" customHeight="1" x14ac:dyDescent="0.3">
      <c r="A13" s="85" t="s">
        <v>93</v>
      </c>
      <c r="B13" s="86">
        <v>59.2</v>
      </c>
      <c r="E13" s="91">
        <v>31506.562176200001</v>
      </c>
      <c r="F13" s="89">
        <v>0.59901823632906825</v>
      </c>
      <c r="G13" s="89">
        <f>IF(F13&gt;=1,1,F13)</f>
        <v>0.59901823632906825</v>
      </c>
      <c r="H13" s="89">
        <f>IF(F13&gt;=1,0,1-F13)</f>
        <v>0.40098176367093175</v>
      </c>
      <c r="I13" t="s">
        <v>99</v>
      </c>
      <c r="V13" s="90"/>
      <c r="W13" s="90"/>
    </row>
    <row r="14" spans="1:25" ht="15" customHeight="1" x14ac:dyDescent="0.3">
      <c r="A14" s="85" t="s">
        <v>94</v>
      </c>
      <c r="B14" s="86">
        <v>46.1</v>
      </c>
      <c r="V14" s="90"/>
      <c r="W14" s="90"/>
    </row>
    <row r="15" spans="1:25" ht="15" customHeight="1" x14ac:dyDescent="0.3">
      <c r="A15" s="86" t="s">
        <v>89</v>
      </c>
      <c r="B15" s="86"/>
      <c r="V15" s="90"/>
      <c r="W15" s="90"/>
    </row>
    <row r="16" spans="1:25" ht="15" customHeight="1" x14ac:dyDescent="0.3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3">
      <c r="A17" s="83" t="s">
        <v>100</v>
      </c>
      <c r="B17" s="87"/>
      <c r="C17" s="84"/>
      <c r="E17" s="93"/>
      <c r="F17" s="93"/>
      <c r="G17" s="93"/>
      <c r="H17" s="84"/>
    </row>
    <row r="18" spans="1:8" ht="15" customHeight="1" x14ac:dyDescent="0.3">
      <c r="A18" s="85" t="s">
        <v>93</v>
      </c>
      <c r="B18" s="86">
        <v>61.7</v>
      </c>
      <c r="C18" s="84"/>
      <c r="E18" s="93"/>
      <c r="F18" s="93"/>
      <c r="G18" s="93"/>
      <c r="H18" s="84"/>
    </row>
    <row r="19" spans="1:8" ht="15" customHeight="1" x14ac:dyDescent="0.3">
      <c r="A19" s="85" t="s">
        <v>94</v>
      </c>
      <c r="B19" s="86">
        <v>34.700000000000003</v>
      </c>
      <c r="C19" s="84"/>
      <c r="D19" s="93"/>
      <c r="E19" s="93"/>
      <c r="F19" s="93"/>
      <c r="G19" s="93"/>
      <c r="H19" s="84"/>
    </row>
    <row r="20" spans="1:8" ht="15" customHeight="1" x14ac:dyDescent="0.3">
      <c r="A20" s="86" t="s">
        <v>90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3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3">
      <c r="A22" s="83" t="s">
        <v>101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3">
      <c r="A23" s="85" t="s">
        <v>93</v>
      </c>
      <c r="B23" s="86">
        <v>69.099999999999994</v>
      </c>
      <c r="C23" s="84"/>
      <c r="D23" s="94"/>
      <c r="E23" s="93"/>
      <c r="F23" s="93"/>
      <c r="G23" s="93"/>
      <c r="H23" s="84"/>
    </row>
    <row r="24" spans="1:8" ht="15" customHeight="1" x14ac:dyDescent="0.3">
      <c r="A24" s="85" t="s">
        <v>94</v>
      </c>
      <c r="B24" s="86">
        <v>39</v>
      </c>
      <c r="C24" s="84"/>
      <c r="D24" s="93"/>
      <c r="E24" s="93"/>
      <c r="F24" s="93"/>
      <c r="G24" s="93"/>
      <c r="H24" s="84"/>
    </row>
    <row r="25" spans="1:8" ht="15" customHeight="1" x14ac:dyDescent="0.3">
      <c r="A25" s="86" t="s">
        <v>105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3">
      <c r="A26" s="92"/>
      <c r="B26" s="86"/>
      <c r="C26" s="84"/>
      <c r="E26" s="93"/>
      <c r="F26" s="94"/>
      <c r="G26" s="93"/>
      <c r="H26" s="84"/>
    </row>
    <row r="27" spans="1:8" ht="15" customHeight="1" x14ac:dyDescent="0.3">
      <c r="A27" s="83" t="s">
        <v>102</v>
      </c>
      <c r="B27" s="86"/>
      <c r="C27" s="84"/>
      <c r="E27" s="93"/>
      <c r="F27" s="93"/>
      <c r="G27" s="93"/>
      <c r="H27" s="84"/>
    </row>
    <row r="28" spans="1:8" ht="15" customHeight="1" x14ac:dyDescent="0.3">
      <c r="A28" s="85" t="s">
        <v>93</v>
      </c>
      <c r="B28" s="86">
        <v>68.400000000000006</v>
      </c>
      <c r="C28" s="84"/>
      <c r="D28" s="93"/>
      <c r="E28" s="93"/>
      <c r="F28" s="93"/>
      <c r="G28" s="93"/>
      <c r="H28" s="84"/>
    </row>
    <row r="29" spans="1:8" ht="15" customHeight="1" x14ac:dyDescent="0.3">
      <c r="A29" s="85" t="s">
        <v>94</v>
      </c>
      <c r="B29" s="86">
        <v>54.3</v>
      </c>
      <c r="C29" s="84"/>
      <c r="D29" s="93"/>
      <c r="E29" s="93"/>
      <c r="F29" s="93"/>
      <c r="G29" s="93"/>
      <c r="H29" s="84"/>
    </row>
    <row r="30" spans="1:8" ht="15" customHeight="1" x14ac:dyDescent="0.3">
      <c r="A30" s="86" t="s">
        <v>90</v>
      </c>
      <c r="B30" s="86"/>
      <c r="C30" s="84"/>
      <c r="D30" s="93"/>
      <c r="E30" s="93"/>
      <c r="G30" s="93"/>
      <c r="H30" s="84"/>
    </row>
    <row r="31" spans="1:8" ht="15" customHeight="1" x14ac:dyDescent="0.3">
      <c r="A31" s="84"/>
      <c r="B31" s="86"/>
      <c r="C31" s="84"/>
      <c r="D31" s="93"/>
      <c r="E31" s="93"/>
      <c r="G31" s="93"/>
      <c r="H31" s="84"/>
    </row>
    <row r="32" spans="1:8" ht="15" customHeight="1" x14ac:dyDescent="0.3">
      <c r="A32" s="83" t="s">
        <v>103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3">
      <c r="A33" s="85" t="s">
        <v>93</v>
      </c>
      <c r="B33" s="86">
        <v>95</v>
      </c>
      <c r="C33" s="84"/>
      <c r="D33" s="84"/>
      <c r="E33" s="84"/>
      <c r="F33" s="84"/>
      <c r="G33" s="84"/>
      <c r="H33" s="84"/>
    </row>
    <row r="34" spans="1:8" ht="15" customHeight="1" x14ac:dyDescent="0.3">
      <c r="A34" s="85" t="s">
        <v>94</v>
      </c>
      <c r="B34" s="86">
        <v>58.8</v>
      </c>
    </row>
    <row r="35" spans="1:8" ht="15" customHeight="1" x14ac:dyDescent="0.3">
      <c r="A35" s="86" t="s">
        <v>90</v>
      </c>
      <c r="B35" s="87"/>
    </row>
    <row r="37" spans="1:8" ht="15" customHeight="1" x14ac:dyDescent="0.3">
      <c r="A37" s="83" t="s">
        <v>104</v>
      </c>
      <c r="B37" s="87"/>
    </row>
    <row r="38" spans="1:8" ht="15" customHeight="1" x14ac:dyDescent="0.3">
      <c r="A38" s="85" t="s">
        <v>93</v>
      </c>
      <c r="B38" s="86">
        <v>54.3</v>
      </c>
    </row>
    <row r="39" spans="1:8" ht="15" customHeight="1" x14ac:dyDescent="0.3">
      <c r="A39" s="85" t="s">
        <v>94</v>
      </c>
      <c r="B39" s="86">
        <v>36.9</v>
      </c>
    </row>
    <row r="40" spans="1:8" ht="15" customHeight="1" x14ac:dyDescent="0.3">
      <c r="A40" s="86" t="s">
        <v>106</v>
      </c>
      <c r="B40" s="86"/>
    </row>
    <row r="367" spans="1:1" ht="15" customHeight="1" x14ac:dyDescent="0.25">
      <c r="A367" s="95">
        <v>43947</v>
      </c>
    </row>
    <row r="368" spans="1:1" ht="15" customHeight="1" x14ac:dyDescent="0.25">
      <c r="A368" s="95">
        <v>43943</v>
      </c>
    </row>
    <row r="369" spans="1:1" ht="15" customHeight="1" x14ac:dyDescent="0.25">
      <c r="A369" s="95">
        <v>43944</v>
      </c>
    </row>
    <row r="372" spans="1:1" ht="15" customHeight="1" x14ac:dyDescent="0.25">
      <c r="A372" s="95">
        <v>43946</v>
      </c>
    </row>
    <row r="373" spans="1:1" ht="15" customHeight="1" x14ac:dyDescent="0.2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 IV, Bert</dc:creator>
  <cp:lastModifiedBy>Peters IV, Bert</cp:lastModifiedBy>
  <dcterms:created xsi:type="dcterms:W3CDTF">2026-03-02T13:30:35Z</dcterms:created>
  <dcterms:modified xsi:type="dcterms:W3CDTF">2026-03-02T13:56:57Z</dcterms:modified>
</cp:coreProperties>
</file>