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ecc4-my.sharepoint.com/personal/srowley_wecc_org/Documents/Desktop/Daily Reports/WECCDaily Report/"/>
    </mc:Choice>
  </mc:AlternateContent>
  <xr:revisionPtr revIDLastSave="2" documentId="8_{C3E89619-5C11-43DB-A13C-31B660D950B2}" xr6:coauthVersionLast="47" xr6:coauthVersionMax="47" xr10:uidLastSave="{9E1F82C7-3C60-4A06-875A-60C0CEBDCB83}"/>
  <bookViews>
    <workbookView xWindow="-28920" yWindow="-120" windowWidth="29040" windowHeight="15720" activeTab="1" xr2:uid="{19BFE26D-D53B-496A-BAD7-6C9E4FBAE5B7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<sst xmlns="http://schemas.openxmlformats.org/spreadsheetml/2006/main" count="165" uniqueCount="106">
  <si>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</si>
  <si>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</si>
  <si>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</si>
  <si>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</si>
  <si>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</si>
  <si>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</si>
  <si>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</si>
  <si>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</si>
  <si>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</si>
  <si>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</si>
  <si>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</si>
  <si>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</si>
  <si>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</si>
  <si>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</si>
  <si>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</si>
  <si>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</si>
  <si>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</si>
  <si>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</si>
  <si>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</si>
  <si>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</si>
  <si>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</si>
  <si>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</si>
  <si>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</si>
  <si>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</si>
  <si>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</si>
  <si>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</si>
  <si>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</si>
  <si>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</si>
  <si>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</si>
  <si>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</si>
  <si>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</si>
  <si>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</si>
  <si>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</si>
  <si>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</si>
  <si>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</si>
  <si>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</si>
  <si>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</si>
  <si>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</si>
  <si>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</si>
  <si>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</si>
  <si>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</si>
  <si>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</si>
  <si>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</si>
  <si>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</si>
  <si>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</si>
  <si>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</si>
  <si>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</si>
  <si>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</si>
  <si>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</si>
  <si>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</si>
  <si>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</si>
  <si>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</si>
  <si>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</si>
  <si>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</si>
  <si>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</si>
  <si>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</si>
  <si>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</si>
  <si>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</si>
  <si>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</si>
  <si>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</si>
  <si>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</si>
  <si>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</si>
  <si>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</si>
  <si>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</si>
  <si>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</si>
  <si>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</si>
  <si>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</si>
  <si>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</si>
  <si>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</si>
  <si>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</si>
  <si>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</si>
  <si>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</si>
  <si>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</si>
  <si>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</si>
  <si>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</si>
  <si>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</si>
  <si>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</si>
  <si>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</si>
  <si>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</si>
  <si>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</si>
  <si>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</si>
  <si>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</si>
  <si>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</si>
  <si>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</si>
  <si>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</si>
  <si>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Folsom, CA</t>
  </si>
  <si>
    <t>Calgary, AB</t>
  </si>
  <si>
    <t>Vancouver, BC</t>
  </si>
  <si>
    <t>Little Rock, AR</t>
  </si>
  <si>
    <t>Sunny</t>
  </si>
  <si>
    <t>Light freezing rain</t>
  </si>
  <si>
    <t xml:space="preserve">Partly Cloudy </t>
  </si>
  <si>
    <t/>
  </si>
  <si>
    <t>Weather Information</t>
  </si>
  <si>
    <t>High (F)</t>
  </si>
  <si>
    <t>Low (F)</t>
  </si>
  <si>
    <t>65,947 MW</t>
  </si>
  <si>
    <t>14,392 MW</t>
  </si>
  <si>
    <t>Vancouver, WA</t>
  </si>
  <si>
    <t>11,349 MW</t>
  </si>
  <si>
    <t>33,824 MW</t>
  </si>
  <si>
    <t>Billings, MT</t>
  </si>
  <si>
    <t>Loveland, CO</t>
  </si>
  <si>
    <t>Los Angeles, CA</t>
  </si>
  <si>
    <t>Phoenix, AZ</t>
  </si>
  <si>
    <t>Salt Lake City, 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</si>
</sst>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11"/>
      <color theme="1"/>
      <name val="Palatino Linotype"/>
      <family val="2"/>
    </font>
    <font>
      <u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164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2" fillId="2" borderId="0" xfId="0" applyFont="1" applyFill="1"/>
    <xf numFmtId="0" fontId="9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/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13" fillId="3" borderId="0" xfId="0" applyFont="1" applyFill="1"/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1" fontId="8" fillId="3" borderId="1" xfId="0" applyNumberFormat="1" applyFont="1" applyFill="1" applyBorder="1" applyAlignment="1">
      <alignment horizontal="center"/>
    </xf>
    <xf numFmtId="2" fontId="14" fillId="0" borderId="0" xfId="1" applyNumberFormat="1"/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6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4" fillId="0" borderId="0" xfId="0" applyFont="1" applyAlignment="1" applyProtection="1">
      <alignment horizontal="left" indent="1"/>
      <protection locked="0"/>
    </xf>
    <xf numFmtId="0" fontId="7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4" fontId="5" fillId="0" borderId="1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3ACE278B-A42B-4385-92DC-C6264D921106}"/>
    <cellStyle name="Normal" xfId="0" builtinId="0"/>
    <cellStyle name="Normal 4" xfId="1" xr:uid="{104555E9-AEA8-4C0C-9D8D-7CD0E7CE8AFE}"/>
    <cellStyle name="Percent 2" xfId="3" xr:uid="{1BB1B0F3-08A3-456C-B392-016CE05785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69%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69%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882-4435-9DBC-DFBB50DA32DE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882-4435-9DBC-DFBB50DA32DE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0.69131811244011621</c:v>
                </c:pt>
                <c:pt idx="1">
                  <c:v>0.30868188755988379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82-4435-9DBC-DFBB50DA32DE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3882-4435-9DBC-DFBB50DA32DE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3882-4435-9DBC-DFBB50DA32DE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0.30868188755988379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882-4435-9DBC-DFBB50DA3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69%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4059.179975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0C-4EB8-AC72-E993274661EB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11266.331974999999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0C-4EB8-AC72-E99327466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11266.331974999999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64%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64%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09E-45BD-BC62-3060D5D91D02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209E-45BD-BC62-3060D5D91D02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0.64307294196342002</c:v>
                </c:pt>
                <c:pt idx="1">
                  <c:v>0.35692705803657998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09E-45BD-BC62-3060D5D91D02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209E-45BD-BC62-3060D5D91D02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209E-45BD-BC62-3060D5D91D02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0.35692705803657998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09E-45BD-BC62-3060D5D91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58%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58%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C74-4074-9196-986825BD9A31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7C74-4074-9196-986825BD9A31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0.58038160261321936</c:v>
                </c:pt>
                <c:pt idx="1">
                  <c:v>0.41961839738678064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C74-4074-9196-986825BD9A31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7C74-4074-9196-986825BD9A31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7C74-4074-9196-986825BD9A31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0.41961839738678064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C74-4074-9196-986825BD9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58%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935.46196899999995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A3-4EE4-8F79-21A507C37DC6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2396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A3-4EE4-8F79-21A507C37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2396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64%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2865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F4-49B9-B42E-8F65BD07EC55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3614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F4-49B9-B42E-8F65BD07E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image" Target="../media/image5.png"/><Relationship Id="rId5" Type="http://schemas.openxmlformats.org/officeDocument/2006/relationships/chart" Target="../charts/chart4.xml"/><Relationship Id="rId10" Type="http://schemas.openxmlformats.org/officeDocument/2006/relationships/image" Target="../media/image4.emf"/><Relationship Id="rId4" Type="http://schemas.openxmlformats.org/officeDocument/2006/relationships/chart" Target="../charts/chart3.xml"/><Relationship Id="rId9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40501901-DD2C-4406-9FA7-1B1F54989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66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AD680000-4B20-4659-9AA5-9C9B0A35E43D}"/>
            </a:ext>
          </a:extLst>
        </xdr:cNvPr>
        <xdr:cNvSpPr/>
      </xdr:nvSpPr>
      <xdr:spPr>
        <a:xfrm>
          <a:off x="3563144" y="4945063"/>
          <a:ext cx="150018" cy="16827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0439FA68-50DA-44D9-AD71-70EE91DAE71B}"/>
            </a:ext>
          </a:extLst>
        </xdr:cNvPr>
        <xdr:cNvSpPr/>
      </xdr:nvSpPr>
      <xdr:spPr>
        <a:xfrm>
          <a:off x="4163219" y="8811418"/>
          <a:ext cx="150018" cy="13970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08255A1B-3D1D-4347-8672-A6009530069D}"/>
            </a:ext>
          </a:extLst>
        </xdr:cNvPr>
        <xdr:cNvSpPr/>
      </xdr:nvSpPr>
      <xdr:spPr>
        <a:xfrm>
          <a:off x="5628482" y="3536949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24F96F3A-9E6E-479B-AAED-923890906351}"/>
            </a:ext>
          </a:extLst>
        </xdr:cNvPr>
        <xdr:cNvSpPr/>
      </xdr:nvSpPr>
      <xdr:spPr>
        <a:xfrm>
          <a:off x="7355151" y="7154068"/>
          <a:ext cx="150018" cy="158750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27B2F31A-16AA-40A6-8284-7411F8024395}"/>
            </a:ext>
          </a:extLst>
        </xdr:cNvPr>
        <xdr:cNvSpPr/>
      </xdr:nvSpPr>
      <xdr:spPr>
        <a:xfrm>
          <a:off x="5761038" y="9227608"/>
          <a:ext cx="180974" cy="165100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541171CA-FFCD-4F65-836B-D81753E2FEA3}"/>
            </a:ext>
          </a:extLst>
        </xdr:cNvPr>
        <xdr:cNvSpPr/>
      </xdr:nvSpPr>
      <xdr:spPr>
        <a:xfrm>
          <a:off x="6569868" y="5306217"/>
          <a:ext cx="146843" cy="158750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952D845D-E317-4935-AF76-9F37405AF965}"/>
            </a:ext>
          </a:extLst>
        </xdr:cNvPr>
        <xdr:cNvSpPr/>
      </xdr:nvSpPr>
      <xdr:spPr>
        <a:xfrm>
          <a:off x="1067594" y="5907881"/>
          <a:ext cx="150018" cy="158750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FC622E49-1A3C-419D-B1CF-C43AAF75B154}"/>
            </a:ext>
          </a:extLst>
        </xdr:cNvPr>
        <xdr:cNvSpPr/>
      </xdr:nvSpPr>
      <xdr:spPr>
        <a:xfrm>
          <a:off x="1303338" y="2112169"/>
          <a:ext cx="146843" cy="165100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46749A77-9C75-4486-A8D5-0404184BC3EC}"/>
            </a:ext>
          </a:extLst>
        </xdr:cNvPr>
        <xdr:cNvSpPr/>
      </xdr:nvSpPr>
      <xdr:spPr>
        <a:xfrm>
          <a:off x="1123156" y="4017170"/>
          <a:ext cx="180974" cy="165100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606879C6-5CCD-4B55-8F37-75761F5A650F}"/>
            </a:ext>
          </a:extLst>
        </xdr:cNvPr>
        <xdr:cNvSpPr/>
      </xdr:nvSpPr>
      <xdr:spPr>
        <a:xfrm>
          <a:off x="1323708" y="4972050"/>
          <a:ext cx="159808" cy="13970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E5B38C6E-575D-4E47-A66B-0EC27A1CE1F2}"/>
            </a:ext>
          </a:extLst>
        </xdr:cNvPr>
        <xdr:cNvSpPr/>
      </xdr:nvSpPr>
      <xdr:spPr>
        <a:xfrm>
          <a:off x="1040606" y="3059112"/>
          <a:ext cx="150018" cy="16827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06358351-EBDE-4B0B-89C1-0E7FCA8863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9B4237F8-C761-4956-BDFC-5729E98CA75F}"/>
            </a:ext>
          </a:extLst>
        </xdr:cNvPr>
        <xdr:cNvSpPr txBox="1"/>
      </xdr:nvSpPr>
      <xdr:spPr>
        <a:xfrm>
          <a:off x="4818858" y="6032008"/>
          <a:ext cx="953181" cy="13225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BF2A66DE-5CAD-45AE-A072-EC7896E93DDA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65,947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7B3631C4-D115-43DD-B941-0808DFCDB7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94000011-A36F-4CF6-9EBF-0B45B2C059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4EB3EC9F-420B-4C80-A087-A7DBABDE8A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3C2A556E-6EDF-4DD1-BC41-1F3780C409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6F1B8C93-3181-422A-A667-6C78E0158B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C7BF146B-D46A-43C5-ABED-C95784961D20}"/>
            </a:ext>
          </a:extLst>
        </xdr:cNvPr>
        <xdr:cNvSpPr txBox="1"/>
      </xdr:nvSpPr>
      <xdr:spPr>
        <a:xfrm>
          <a:off x="6416675" y="9152732"/>
          <a:ext cx="10326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3A4FDB79-7C97-4794-A7CB-E43BF996AC8B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14,392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5626741E-B975-44C0-8F02-AA9030D867D5}"/>
            </a:ext>
          </a:extLst>
        </xdr:cNvPr>
        <xdr:cNvSpPr txBox="1"/>
      </xdr:nvSpPr>
      <xdr:spPr>
        <a:xfrm>
          <a:off x="3578227" y="8450261"/>
          <a:ext cx="1041400" cy="14922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1DD8490B-C610-491A-BA52-8B11545596E4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33,824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DB26AF45-6F20-4443-A1FD-D83D003C8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9185" y="2856106"/>
          <a:ext cx="607004" cy="753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5F7A8F9E-8CF1-4878-ADCB-156BD777FA17}"/>
            </a:ext>
          </a:extLst>
        </xdr:cNvPr>
        <xdr:cNvSpPr txBox="1"/>
      </xdr:nvSpPr>
      <xdr:spPr>
        <a:xfrm>
          <a:off x="8819095" y="2936528"/>
          <a:ext cx="360381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7B3F7442-BA36-4667-B0C0-0F4C01506AD5}"/>
            </a:ext>
          </a:extLst>
        </xdr:cNvPr>
        <xdr:cNvSpPr txBox="1"/>
      </xdr:nvSpPr>
      <xdr:spPr>
        <a:xfrm>
          <a:off x="8819095" y="1574798"/>
          <a:ext cx="3819270" cy="844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DA37C60F-C676-4453-91B2-3F7127833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8363" y="1638527"/>
          <a:ext cx="1897545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BB0B84E-1D14-4A7E-A287-865B70ED5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2012" y="2657403"/>
          <a:ext cx="1233273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66FC42B8-E4A1-45CC-B6CD-329364AF4CB5}"/>
            </a:ext>
          </a:extLst>
        </xdr:cNvPr>
        <xdr:cNvSpPr txBox="1"/>
      </xdr:nvSpPr>
      <xdr:spPr>
        <a:xfrm>
          <a:off x="8819095" y="2525180"/>
          <a:ext cx="3790418" cy="3723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3E57BA37-C537-46D5-B951-3532553F3379}"/>
            </a:ext>
          </a:extLst>
        </xdr:cNvPr>
        <xdr:cNvSpPr/>
      </xdr:nvSpPr>
      <xdr:spPr>
        <a:xfrm>
          <a:off x="962026" y="1155699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96FF820B-A034-4C40-88E7-D479C19DCE9B}"/>
            </a:ext>
          </a:extLst>
        </xdr:cNvPr>
        <xdr:cNvSpPr/>
      </xdr:nvSpPr>
      <xdr:spPr>
        <a:xfrm>
          <a:off x="7371557" y="1047750"/>
          <a:ext cx="5334553" cy="2771921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9583E1BD-07E9-4C67-950F-20C707771BDB}"/>
            </a:ext>
          </a:extLst>
        </xdr:cNvPr>
        <xdr:cNvSpPr txBox="1"/>
      </xdr:nvSpPr>
      <xdr:spPr>
        <a:xfrm>
          <a:off x="8770143" y="1169988"/>
          <a:ext cx="1947069" cy="29448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D094A724-86BA-4655-826A-2DF93E563F55}"/>
            </a:ext>
          </a:extLst>
        </xdr:cNvPr>
        <xdr:cNvSpPr/>
      </xdr:nvSpPr>
      <xdr:spPr>
        <a:xfrm>
          <a:off x="1464469" y="6860381"/>
          <a:ext cx="146843" cy="158750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46C28D68-CD71-40A8-9B2C-40C7863BD9F6}"/>
            </a:ext>
          </a:extLst>
        </xdr:cNvPr>
        <xdr:cNvSpPr/>
      </xdr:nvSpPr>
      <xdr:spPr>
        <a:xfrm>
          <a:off x="5744369" y="6807200"/>
          <a:ext cx="180974" cy="165100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C595DD0F-6077-44D6-9F9B-75882FDC61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A6BC1BE5-729D-4699-9A05-13D28D073F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96977AB8-4965-48B1-A201-8D8579AA84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1136A94F-76F1-4981-8D98-024B7565E4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28575</xdr:colOff>
          <xdr:row>45</xdr:row>
          <xdr:rowOff>161925</xdr:rowOff>
        </xdr:to>
        <xdr:sp macro="" textlink="">
          <xdr:nvSpPr>
            <xdr:cNvPr id="38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2F05B796-044F-4AE6-BE84-4B41C7D548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ecc4-my.sharepoint.com/personal/srowley_wecc_org/Documents/Desktop/Daily%20Reports/WECCDaily%20Report/WECC%20Report%20Template%202026-02-27.xlsm" TargetMode="External"/><Relationship Id="rId1" Type="http://schemas.openxmlformats.org/officeDocument/2006/relationships/externalLinkPath" Target="WECC%20Report%20Template%202026-02-27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Sheet1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/>
      <sheetData sheetId="4">
        <row r="13">
          <cell r="E13">
            <v>11266.331974999999</v>
          </cell>
          <cell r="G13">
            <v>4059.179975</v>
          </cell>
        </row>
        <row r="15">
          <cell r="E15">
            <v>2396</v>
          </cell>
          <cell r="G15">
            <v>935.46196899999995</v>
          </cell>
        </row>
        <row r="17">
          <cell r="E17">
            <v>3614</v>
          </cell>
          <cell r="G17">
            <v>2865</v>
          </cell>
        </row>
      </sheetData>
      <sheetData sheetId="5"/>
      <sheetData sheetId="6"/>
      <sheetData sheetId="7"/>
      <sheetData sheetId="8"/>
      <sheetData sheetId="9"/>
      <sheetData sheetId="10">
        <row r="10">
          <cell r="F10">
            <v>0.69131811244011621</v>
          </cell>
          <cell r="G10">
            <v>0.69131811244011621</v>
          </cell>
          <cell r="H10">
            <v>0.30868188755988379</v>
          </cell>
        </row>
        <row r="11">
          <cell r="F11">
            <v>0.58038160261321936</v>
          </cell>
          <cell r="G11">
            <v>0.58038160261321936</v>
          </cell>
          <cell r="H11">
            <v>0.41961839738678064</v>
          </cell>
        </row>
        <row r="13">
          <cell r="F13">
            <v>0.64307294196342002</v>
          </cell>
          <cell r="G13">
            <v>0.64307294196342002</v>
          </cell>
          <cell r="H13">
            <v>0.35692705803657998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8A6B3-8F5E-4571-9DF9-75ACD02B7797}">
  <sheetPr codeName="Sheet2"/>
  <dimension ref="A1:L69"/>
  <sheetViews>
    <sheetView workbookViewId="0">
      <selection sqref="A1:Z1048576"/>
    </sheetView>
  </sheetViews>
  <sheetFormatPr defaultColWidth="9.1796875" defaultRowHeight="14.5" x14ac:dyDescent="0.35"/>
  <cols>
    <col min="1" max="1" width="11.453125" style="2" customWidth="1"/>
    <col min="2" max="2" width="10.453125" style="2" customWidth="1"/>
    <col min="3" max="3" width="20" style="2" customWidth="1"/>
    <col min="4" max="4" width="7" style="2" customWidth="1"/>
    <col min="5" max="5" width="20" style="2" customWidth="1"/>
    <col min="6" max="6" width="0.7265625" style="2" customWidth="1"/>
    <col min="7" max="7" width="16.453125" style="2" customWidth="1"/>
    <col min="8" max="8" width="0.81640625" style="2" customWidth="1"/>
    <col min="9" max="9" width="17.26953125" style="2" customWidth="1"/>
    <col min="10" max="11" width="9.1796875" style="2"/>
    <col min="12" max="12" width="9.54296875" style="2" bestFit="1" customWidth="1"/>
    <col min="13" max="16384" width="9.1796875" style="2"/>
  </cols>
  <sheetData>
    <row r="1" spans="1:9" ht="18.5" x14ac:dyDescent="0.45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35">
      <c r="A2" s="4" t="s">
        <v>1</v>
      </c>
      <c r="B2" s="5">
        <v>46080</v>
      </c>
      <c r="C2"/>
      <c r="D2"/>
      <c r="E2"/>
      <c r="F2" s="1"/>
      <c r="G2" s="1"/>
      <c r="H2" s="1"/>
      <c r="I2" s="1"/>
    </row>
    <row r="3" spans="1:9" x14ac:dyDescent="0.3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35">
      <c r="A4"/>
      <c r="B4"/>
      <c r="C4" s="6" t="s">
        <v>85</v>
      </c>
      <c r="D4"/>
      <c r="E4" s="6" t="s">
        <v>86</v>
      </c>
      <c r="F4" s="1"/>
      <c r="G4" s="6" t="s">
        <v>87</v>
      </c>
      <c r="H4" s="1"/>
      <c r="I4" s="6" t="s">
        <v>88</v>
      </c>
    </row>
    <row r="5" spans="1:9" x14ac:dyDescent="0.35">
      <c r="A5" s="7" t="s">
        <v>3</v>
      </c>
      <c r="B5"/>
      <c r="C5" s="8">
        <v>74.5</v>
      </c>
      <c r="D5"/>
      <c r="E5" s="8">
        <v>18.7</v>
      </c>
      <c r="F5" s="1"/>
      <c r="G5" s="8">
        <v>46</v>
      </c>
      <c r="H5" s="1"/>
      <c r="I5" s="8">
        <v>79.5</v>
      </c>
    </row>
    <row r="6" spans="1:9" x14ac:dyDescent="0.35">
      <c r="A6" s="7" t="s">
        <v>4</v>
      </c>
      <c r="B6"/>
      <c r="C6" s="8">
        <v>54.5</v>
      </c>
      <c r="D6"/>
      <c r="E6" s="8">
        <v>11.1</v>
      </c>
      <c r="F6" s="1"/>
      <c r="G6" s="8">
        <v>38.1</v>
      </c>
      <c r="H6" s="1"/>
      <c r="I6" s="8">
        <v>47.8</v>
      </c>
    </row>
    <row r="7" spans="1:9" x14ac:dyDescent="0.35">
      <c r="A7" s="7" t="s">
        <v>5</v>
      </c>
      <c r="B7"/>
      <c r="C7" s="8" t="s">
        <v>89</v>
      </c>
      <c r="D7"/>
      <c r="E7" s="8" t="s">
        <v>90</v>
      </c>
      <c r="F7" s="1"/>
      <c r="G7" s="8" t="s">
        <v>91</v>
      </c>
      <c r="H7" s="1"/>
      <c r="I7" s="8" t="s">
        <v>89</v>
      </c>
    </row>
    <row r="8" spans="1:9" x14ac:dyDescent="0.35">
      <c r="A8" s="9"/>
      <c r="B8" s="9"/>
      <c r="C8" s="9"/>
      <c r="D8" s="9"/>
      <c r="E8" s="9"/>
      <c r="F8" s="9"/>
      <c r="G8" s="9"/>
      <c r="H8" s="9"/>
      <c r="I8" s="9"/>
    </row>
    <row r="9" spans="1:9" x14ac:dyDescent="0.3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3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3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3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35">
      <c r="A13" s="17" t="s">
        <v>14</v>
      </c>
      <c r="B13" s="11"/>
      <c r="C13" s="18">
        <v>65946.9087</v>
      </c>
      <c r="D13" s="19">
        <v>8</v>
      </c>
      <c r="E13" s="19">
        <v>11266.331974999999</v>
      </c>
      <c r="F13"/>
      <c r="G13" s="19">
        <v>4059.179975</v>
      </c>
      <c r="H13"/>
      <c r="I13" s="19">
        <v>22324.29</v>
      </c>
    </row>
    <row r="14" spans="1:9" x14ac:dyDescent="0.3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35">
      <c r="A15" s="17" t="s">
        <v>16</v>
      </c>
      <c r="B15" s="11"/>
      <c r="C15" s="18">
        <v>14391.722599999999</v>
      </c>
      <c r="D15" s="19">
        <v>18</v>
      </c>
      <c r="E15" s="19">
        <v>2396</v>
      </c>
      <c r="F15" s="21"/>
      <c r="G15" s="19">
        <v>935.46196899999995</v>
      </c>
      <c r="H15"/>
      <c r="I15" s="19">
        <v>10538.89</v>
      </c>
    </row>
    <row r="16" spans="1:9" x14ac:dyDescent="0.3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35">
      <c r="A17" s="17" t="s">
        <v>18</v>
      </c>
      <c r="B17" s="11"/>
      <c r="C17" s="23">
        <v>33823.707528450002</v>
      </c>
      <c r="D17" s="24">
        <v>19</v>
      </c>
      <c r="E17" s="24">
        <v>3614</v>
      </c>
      <c r="F17" s="11"/>
      <c r="G17" s="24">
        <v>2865</v>
      </c>
      <c r="H17" s="11"/>
      <c r="I17" s="24">
        <v>26143.71</v>
      </c>
    </row>
    <row r="18" spans="1:12" x14ac:dyDescent="0.3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35">
      <c r="A19" s="17" t="s">
        <v>21</v>
      </c>
      <c r="B19" s="11"/>
      <c r="C19" s="26">
        <v>112779.55390845001</v>
      </c>
      <c r="D19" s="26">
        <v>19</v>
      </c>
      <c r="E19" s="26">
        <v>15170.530650000001</v>
      </c>
      <c r="F19" s="26"/>
      <c r="G19" s="26">
        <v>7369.9886500000002</v>
      </c>
      <c r="H19" s="26"/>
      <c r="I19" s="26">
        <v>58688.890000000007</v>
      </c>
    </row>
    <row r="20" spans="1:12" x14ac:dyDescent="0.3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3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3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3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5.5" x14ac:dyDescent="0.4">
      <c r="A24" s="17" t="s">
        <v>24</v>
      </c>
      <c r="B24" s="11"/>
      <c r="C24" s="19">
        <v>70933</v>
      </c>
      <c r="D24" s="19">
        <v>8</v>
      </c>
      <c r="E24" s="19">
        <v>17471</v>
      </c>
      <c r="F24" s="11"/>
      <c r="G24" s="11"/>
      <c r="H24" s="11"/>
      <c r="I24" s="11"/>
      <c r="L24" s="27"/>
    </row>
    <row r="25" spans="1:12" x14ac:dyDescent="0.35">
      <c r="A25" s="17" t="s">
        <v>25</v>
      </c>
      <c r="B25" s="11"/>
      <c r="C25" s="19">
        <v>14761</v>
      </c>
      <c r="D25" s="19">
        <v>18</v>
      </c>
      <c r="E25" s="19">
        <v>4961</v>
      </c>
      <c r="F25" s="11"/>
      <c r="G25" s="11"/>
      <c r="H25" s="11"/>
      <c r="I25" s="11"/>
    </row>
    <row r="26" spans="1:12" x14ac:dyDescent="0.35">
      <c r="A26" s="17" t="s">
        <v>18</v>
      </c>
      <c r="B26" s="11"/>
      <c r="C26" s="24">
        <v>33081</v>
      </c>
      <c r="D26" s="28">
        <v>10</v>
      </c>
      <c r="E26" s="24">
        <v>6302</v>
      </c>
      <c r="F26" s="11"/>
      <c r="G26" s="11"/>
      <c r="H26" s="11"/>
      <c r="I26" s="11"/>
    </row>
    <row r="27" spans="1:12" x14ac:dyDescent="0.35">
      <c r="A27" s="17" t="s">
        <v>21</v>
      </c>
      <c r="B27" s="11"/>
      <c r="C27" s="26">
        <v>116641</v>
      </c>
      <c r="D27" s="29">
        <v>19</v>
      </c>
      <c r="E27" s="26">
        <v>23828</v>
      </c>
      <c r="F27" s="11"/>
      <c r="G27" s="11"/>
      <c r="H27" s="11"/>
      <c r="I27" s="11"/>
      <c r="K27" s="30"/>
    </row>
    <row r="28" spans="1:12" x14ac:dyDescent="0.3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35">
      <c r="A29" s="31" t="s">
        <v>26</v>
      </c>
      <c r="B29" s="11"/>
      <c r="C29" s="32"/>
      <c r="D29" s="32"/>
      <c r="E29" s="33"/>
      <c r="F29" s="34"/>
      <c r="G29" s="35"/>
      <c r="H29" s="11"/>
      <c r="I29" s="16"/>
    </row>
    <row r="30" spans="1:12" x14ac:dyDescent="0.35">
      <c r="A30" s="31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35">
      <c r="A31" s="36" t="s">
        <v>32</v>
      </c>
      <c r="B31" s="36"/>
      <c r="C31" s="36"/>
      <c r="D31" s="15" t="s">
        <v>33</v>
      </c>
      <c r="E31" s="37" t="s">
        <v>34</v>
      </c>
      <c r="F31" s="38"/>
      <c r="G31" s="37"/>
      <c r="H31" s="38"/>
      <c r="I31" s="39"/>
      <c r="L31" s="2" t="s">
        <v>35</v>
      </c>
    </row>
    <row r="32" spans="1:12" x14ac:dyDescent="0.35">
      <c r="A32" s="36"/>
      <c r="B32" s="36"/>
      <c r="C32" s="36"/>
      <c r="D32" s="15" t="s">
        <v>36</v>
      </c>
      <c r="E32" s="37" t="s">
        <v>37</v>
      </c>
      <c r="F32" s="38"/>
      <c r="G32" s="37"/>
      <c r="H32" s="38"/>
      <c r="I32" s="39"/>
    </row>
    <row r="33" spans="1:11" x14ac:dyDescent="0.35">
      <c r="A33" s="36" t="s">
        <v>38</v>
      </c>
      <c r="B33" s="36"/>
      <c r="C33" s="36"/>
      <c r="D33" s="15" t="s">
        <v>39</v>
      </c>
      <c r="E33" s="37" t="s">
        <v>40</v>
      </c>
      <c r="F33" s="38"/>
      <c r="G33" s="37"/>
      <c r="H33" s="40"/>
      <c r="I33" s="39"/>
      <c r="J33" s="2" t="s">
        <v>35</v>
      </c>
    </row>
    <row r="34" spans="1:11" x14ac:dyDescent="0.35">
      <c r="A34" s="36"/>
      <c r="B34" s="36"/>
      <c r="C34" s="36"/>
      <c r="D34" s="15" t="s">
        <v>41</v>
      </c>
      <c r="E34" s="37" t="s">
        <v>42</v>
      </c>
      <c r="F34" s="38"/>
      <c r="G34" s="37"/>
      <c r="H34" s="38"/>
      <c r="I34" s="41"/>
    </row>
    <row r="35" spans="1:11" x14ac:dyDescent="0.35">
      <c r="A35" s="36" t="s">
        <v>43</v>
      </c>
      <c r="B35" s="36"/>
      <c r="C35" s="36"/>
      <c r="D35" s="15" t="s">
        <v>33</v>
      </c>
      <c r="E35" s="42" t="s">
        <v>44</v>
      </c>
      <c r="F35" s="11"/>
      <c r="G35" s="43"/>
      <c r="H35" s="11"/>
      <c r="I35" s="44"/>
    </row>
    <row r="36" spans="1:11" x14ac:dyDescent="0.35">
      <c r="A36" s="36"/>
      <c r="B36" s="36"/>
      <c r="C36" s="36"/>
      <c r="D36" s="15" t="s">
        <v>36</v>
      </c>
      <c r="E36" s="45" t="s">
        <v>45</v>
      </c>
      <c r="F36" s="11"/>
      <c r="G36" s="43"/>
      <c r="H36" s="11"/>
      <c r="I36" s="44"/>
      <c r="K36" t="s">
        <v>35</v>
      </c>
    </row>
    <row r="37" spans="1:11" x14ac:dyDescent="0.35">
      <c r="A37" s="36" t="s">
        <v>46</v>
      </c>
      <c r="B37" s="36"/>
      <c r="C37" s="36"/>
      <c r="D37" s="15" t="s">
        <v>33</v>
      </c>
      <c r="E37" s="45" t="s">
        <v>47</v>
      </c>
      <c r="F37" s="11"/>
      <c r="G37" s="46" t="s">
        <v>92</v>
      </c>
      <c r="H37" s="1"/>
      <c r="I37" s="47" t="s">
        <v>92</v>
      </c>
      <c r="K37" t="s">
        <v>35</v>
      </c>
    </row>
    <row r="38" spans="1:11" x14ac:dyDescent="0.35">
      <c r="A38" s="36"/>
      <c r="B38" s="36"/>
      <c r="C38" s="36"/>
      <c r="D38" s="15" t="s">
        <v>36</v>
      </c>
      <c r="E38" s="45" t="s">
        <v>48</v>
      </c>
      <c r="F38" s="11"/>
      <c r="G38" s="46" t="s">
        <v>92</v>
      </c>
      <c r="H38" s="1"/>
      <c r="I38" s="47" t="s">
        <v>92</v>
      </c>
      <c r="K38"/>
    </row>
    <row r="39" spans="1:11" x14ac:dyDescent="0.35">
      <c r="A39" s="48" t="s">
        <v>49</v>
      </c>
      <c r="B39" s="48"/>
      <c r="C39" s="48"/>
      <c r="D39" s="15" t="s">
        <v>39</v>
      </c>
      <c r="E39" s="45" t="s">
        <v>50</v>
      </c>
      <c r="F39" s="11"/>
      <c r="G39" s="43"/>
      <c r="H39" s="11"/>
      <c r="I39" s="44"/>
      <c r="K39"/>
    </row>
    <row r="40" spans="1:11" x14ac:dyDescent="0.35">
      <c r="A40" s="48"/>
      <c r="B40" s="48"/>
      <c r="C40" s="48"/>
      <c r="D40" s="15" t="s">
        <v>41</v>
      </c>
      <c r="E40" s="45" t="s">
        <v>51</v>
      </c>
      <c r="F40" s="11"/>
      <c r="G40" s="43"/>
      <c r="H40" s="11"/>
      <c r="I40" s="44"/>
      <c r="K40"/>
    </row>
    <row r="41" spans="1:11" x14ac:dyDescent="0.35">
      <c r="A41" s="48" t="s">
        <v>52</v>
      </c>
      <c r="B41" s="48"/>
      <c r="C41" s="48"/>
      <c r="D41" s="15" t="s">
        <v>39</v>
      </c>
      <c r="E41" s="45" t="s">
        <v>53</v>
      </c>
      <c r="F41" s="11"/>
      <c r="G41" s="43"/>
      <c r="H41" s="11"/>
      <c r="I41" s="44"/>
      <c r="K41"/>
    </row>
    <row r="42" spans="1:11" x14ac:dyDescent="0.35">
      <c r="A42" s="48"/>
      <c r="B42" s="48"/>
      <c r="C42" s="48"/>
      <c r="D42" s="15" t="s">
        <v>41</v>
      </c>
      <c r="E42" s="45" t="s">
        <v>54</v>
      </c>
      <c r="F42" s="11"/>
      <c r="G42" s="43"/>
      <c r="H42" s="11"/>
      <c r="I42" s="44"/>
      <c r="K42"/>
    </row>
    <row r="43" spans="1:11" x14ac:dyDescent="0.35">
      <c r="A43" s="36" t="s">
        <v>55</v>
      </c>
      <c r="B43" s="36"/>
      <c r="C43" s="36"/>
      <c r="D43" s="15" t="s">
        <v>39</v>
      </c>
      <c r="E43" s="45" t="s">
        <v>56</v>
      </c>
      <c r="F43" s="11"/>
      <c r="G43" s="43"/>
      <c r="H43" s="11"/>
      <c r="I43" s="44"/>
      <c r="K43"/>
    </row>
    <row r="44" spans="1:11" x14ac:dyDescent="0.35">
      <c r="A44" s="36"/>
      <c r="B44" s="36"/>
      <c r="C44" s="36"/>
      <c r="D44" s="15" t="s">
        <v>41</v>
      </c>
      <c r="E44" s="45" t="s">
        <v>57</v>
      </c>
      <c r="F44" s="11"/>
      <c r="G44" s="43"/>
      <c r="H44" s="11"/>
      <c r="I44" s="44"/>
      <c r="K44"/>
    </row>
    <row r="45" spans="1:11" x14ac:dyDescent="0.35">
      <c r="A45" s="36" t="s">
        <v>58</v>
      </c>
      <c r="B45" s="36"/>
      <c r="C45" s="36"/>
      <c r="D45" s="15" t="s">
        <v>39</v>
      </c>
      <c r="E45" s="45" t="s">
        <v>59</v>
      </c>
      <c r="F45" s="11"/>
      <c r="G45" s="43"/>
      <c r="H45" s="11"/>
      <c r="I45" s="44"/>
      <c r="K45"/>
    </row>
    <row r="46" spans="1:11" x14ac:dyDescent="0.35">
      <c r="A46" s="36"/>
      <c r="B46" s="36"/>
      <c r="C46" s="36"/>
      <c r="D46" s="15" t="s">
        <v>41</v>
      </c>
      <c r="E46" s="45" t="s">
        <v>60</v>
      </c>
      <c r="F46" s="11"/>
      <c r="G46" s="43"/>
      <c r="H46" s="11"/>
      <c r="I46" s="49"/>
    </row>
    <row r="47" spans="1:11" x14ac:dyDescent="0.35">
      <c r="A47" s="48" t="s">
        <v>61</v>
      </c>
      <c r="B47" s="48"/>
      <c r="C47" s="48"/>
      <c r="D47" s="15" t="s">
        <v>33</v>
      </c>
      <c r="E47" s="45" t="s">
        <v>62</v>
      </c>
      <c r="F47" s="11"/>
      <c r="G47" s="43"/>
      <c r="H47" s="11"/>
      <c r="I47" s="49"/>
    </row>
    <row r="48" spans="1:11" x14ac:dyDescent="0.35">
      <c r="A48" s="48"/>
      <c r="B48" s="48"/>
      <c r="C48" s="48"/>
      <c r="D48" s="15" t="s">
        <v>36</v>
      </c>
      <c r="E48" s="45" t="s">
        <v>63</v>
      </c>
      <c r="F48" s="11"/>
      <c r="G48" s="43"/>
      <c r="H48" s="11"/>
      <c r="I48" s="49"/>
    </row>
    <row r="49" spans="1:9" x14ac:dyDescent="0.35">
      <c r="A49" s="48" t="s">
        <v>64</v>
      </c>
      <c r="B49" s="48"/>
      <c r="C49" s="48"/>
      <c r="D49" s="50" t="s">
        <v>33</v>
      </c>
      <c r="E49" s="51" t="s">
        <v>65</v>
      </c>
      <c r="F49" s="1"/>
      <c r="G49" s="46"/>
      <c r="H49" s="1"/>
      <c r="I49" s="49"/>
    </row>
    <row r="50" spans="1:9" x14ac:dyDescent="0.35">
      <c r="A50" s="48"/>
      <c r="B50" s="48"/>
      <c r="C50" s="48"/>
      <c r="D50" s="50" t="s">
        <v>36</v>
      </c>
      <c r="E50" s="51" t="s">
        <v>63</v>
      </c>
      <c r="F50" s="1"/>
      <c r="G50" s="46"/>
      <c r="H50" s="1"/>
      <c r="I50" s="47"/>
    </row>
    <row r="51" spans="1:9" x14ac:dyDescent="0.35">
      <c r="A51" s="48" t="s">
        <v>66</v>
      </c>
      <c r="B51" s="48"/>
      <c r="C51" s="48"/>
      <c r="D51" s="50" t="s">
        <v>39</v>
      </c>
      <c r="E51" s="51" t="s">
        <v>67</v>
      </c>
      <c r="F51" s="1"/>
      <c r="G51" s="46"/>
      <c r="H51" s="1"/>
      <c r="I51" s="47"/>
    </row>
    <row r="52" spans="1:9" x14ac:dyDescent="0.35">
      <c r="A52" s="48"/>
      <c r="B52" s="48"/>
      <c r="C52" s="48"/>
      <c r="D52" s="50" t="s">
        <v>41</v>
      </c>
      <c r="E52" s="51" t="s">
        <v>44</v>
      </c>
      <c r="F52" s="1"/>
      <c r="G52" s="46"/>
      <c r="H52"/>
      <c r="I52" s="47"/>
    </row>
    <row r="53" spans="1:9" x14ac:dyDescent="0.35">
      <c r="A53" s="48" t="s">
        <v>68</v>
      </c>
      <c r="B53" s="48"/>
      <c r="C53" s="48"/>
      <c r="D53" s="50" t="s">
        <v>39</v>
      </c>
      <c r="E53" s="51" t="s">
        <v>69</v>
      </c>
      <c r="F53" s="1"/>
      <c r="G53" s="46"/>
      <c r="H53" s="1"/>
      <c r="I53" s="47"/>
    </row>
    <row r="54" spans="1:9" x14ac:dyDescent="0.35">
      <c r="A54" s="48"/>
      <c r="B54" s="48"/>
      <c r="C54" s="48"/>
      <c r="D54" s="50" t="s">
        <v>41</v>
      </c>
      <c r="E54" s="51" t="s">
        <v>70</v>
      </c>
      <c r="F54" s="1"/>
      <c r="G54" s="46"/>
      <c r="H54" s="1"/>
      <c r="I54" s="47"/>
    </row>
    <row r="55" spans="1:9" x14ac:dyDescent="0.35">
      <c r="A55" s="48" t="s">
        <v>71</v>
      </c>
      <c r="B55" s="48"/>
      <c r="C55" s="48"/>
      <c r="D55" s="50" t="s">
        <v>39</v>
      </c>
      <c r="E55" s="51" t="s">
        <v>72</v>
      </c>
      <c r="F55" s="1"/>
      <c r="G55" s="46"/>
      <c r="H55" s="1"/>
      <c r="I55" s="47"/>
    </row>
    <row r="56" spans="1:9" x14ac:dyDescent="0.35">
      <c r="A56" s="48"/>
      <c r="B56" s="48"/>
      <c r="C56" s="48"/>
      <c r="D56" s="50" t="s">
        <v>41</v>
      </c>
      <c r="E56" s="51" t="s">
        <v>73</v>
      </c>
      <c r="F56" s="1"/>
      <c r="G56" s="46"/>
      <c r="H56" s="1"/>
      <c r="I56" s="47"/>
    </row>
    <row r="57" spans="1:9" x14ac:dyDescent="0.35">
      <c r="A57" s="48" t="s">
        <v>74</v>
      </c>
      <c r="B57" s="48"/>
      <c r="C57" s="48"/>
      <c r="D57" s="50" t="s">
        <v>39</v>
      </c>
      <c r="E57" s="51" t="s">
        <v>75</v>
      </c>
      <c r="F57" s="1"/>
      <c r="G57" s="46"/>
      <c r="H57" s="1"/>
      <c r="I57" s="47"/>
    </row>
    <row r="58" spans="1:9" x14ac:dyDescent="0.35">
      <c r="A58" s="52"/>
      <c r="B58" s="52"/>
      <c r="C58" s="52"/>
      <c r="D58" s="53" t="s">
        <v>41</v>
      </c>
      <c r="E58" s="54" t="s">
        <v>76</v>
      </c>
      <c r="F58"/>
      <c r="G58" s="55"/>
      <c r="H58"/>
      <c r="I58" s="5"/>
    </row>
    <row r="59" spans="1:9" x14ac:dyDescent="0.35">
      <c r="A59" s="56" t="s">
        <v>77</v>
      </c>
      <c r="B59"/>
      <c r="C59"/>
      <c r="D59"/>
      <c r="E59"/>
      <c r="F59"/>
      <c r="G59"/>
      <c r="H59"/>
      <c r="I59"/>
    </row>
    <row r="60" spans="1:9" x14ac:dyDescent="0.3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35">
      <c r="A61" s="57" t="s">
        <v>78</v>
      </c>
      <c r="B61" s="58"/>
      <c r="C61" s="58"/>
      <c r="D61" s="58"/>
      <c r="E61" s="58"/>
      <c r="F61" s="58"/>
      <c r="G61" s="58"/>
      <c r="H61" s="58"/>
      <c r="I61" s="58"/>
    </row>
    <row r="62" spans="1:9" x14ac:dyDescent="0.35">
      <c r="A62" s="59"/>
      <c r="B62" s="59"/>
      <c r="C62" s="59"/>
      <c r="D62" s="59"/>
      <c r="E62" s="59"/>
      <c r="F62" s="59"/>
      <c r="G62" s="59"/>
      <c r="H62" s="59"/>
      <c r="I62" s="59"/>
    </row>
    <row r="63" spans="1:9" ht="18.5" x14ac:dyDescent="0.45">
      <c r="A63" s="60" t="s">
        <v>79</v>
      </c>
      <c r="B63" s="61"/>
      <c r="C63" s="61"/>
      <c r="D63" s="61"/>
      <c r="E63" s="61"/>
      <c r="F63" s="61"/>
      <c r="G63" s="61"/>
      <c r="H63" s="61"/>
      <c r="I63" s="62"/>
    </row>
    <row r="64" spans="1:9" ht="60" customHeight="1" x14ac:dyDescent="0.35">
      <c r="A64" s="63" t="s">
        <v>80</v>
      </c>
      <c r="B64" s="64" t="s">
        <v>81</v>
      </c>
      <c r="C64" s="65" t="s">
        <v>82</v>
      </c>
      <c r="D64" s="66"/>
      <c r="E64" s="64" t="s">
        <v>83</v>
      </c>
      <c r="F64" s="67" t="s">
        <v>84</v>
      </c>
      <c r="G64" s="68"/>
      <c r="H64" s="68"/>
      <c r="I64" s="69"/>
    </row>
    <row r="65" spans="1:9" x14ac:dyDescent="0.35">
      <c r="A65" s="70"/>
      <c r="B65" s="71"/>
      <c r="C65" s="72"/>
      <c r="D65" s="73"/>
      <c r="E65" s="74"/>
      <c r="F65" s="75"/>
      <c r="G65" s="76"/>
      <c r="H65" s="76"/>
      <c r="I65" s="77"/>
    </row>
    <row r="66" spans="1:9" x14ac:dyDescent="0.35">
      <c r="A66" s="78"/>
      <c r="B66" s="79"/>
      <c r="C66" s="72"/>
      <c r="D66" s="73"/>
      <c r="E66" s="74"/>
      <c r="F66" s="75"/>
      <c r="G66" s="76"/>
      <c r="H66" s="76"/>
      <c r="I66" s="77"/>
    </row>
    <row r="67" spans="1:9" x14ac:dyDescent="0.35">
      <c r="A67" s="78"/>
      <c r="B67" s="71"/>
      <c r="C67" s="72"/>
      <c r="D67" s="73"/>
      <c r="E67" s="74"/>
      <c r="F67" s="75"/>
      <c r="G67" s="76"/>
      <c r="H67" s="76"/>
      <c r="I67" s="77"/>
    </row>
    <row r="68" spans="1:9" x14ac:dyDescent="0.35">
      <c r="A68" s="78"/>
      <c r="B68" s="71"/>
      <c r="C68" s="72"/>
      <c r="D68" s="73"/>
      <c r="E68" s="74"/>
      <c r="F68" s="75"/>
      <c r="G68" s="76"/>
      <c r="H68" s="76"/>
      <c r="I68" s="77"/>
    </row>
    <row r="69" spans="1:9" x14ac:dyDescent="0.35">
      <c r="A69" s="80"/>
      <c r="B69" s="80"/>
      <c r="C69" s="80"/>
      <c r="D69" s="80"/>
      <c r="E69" s="80"/>
      <c r="F69" s="80"/>
      <c r="G69" s="80"/>
      <c r="H69" s="80"/>
      <c r="I69" s="81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F83ABE82-FE4F-459E-8109-2E078B4646F6}"/>
    <hyperlink ref="J3" r:id="rId2" display="kraig.patterson@hotmail.com" xr:uid="{07FF8DCD-F976-4B71-9F3D-EE46C8B28364}"/>
  </hyperlinks>
  <pageMargins left="0.7" right="0.7" top="0.75" bottom="0.75" header="0.3" footer="0.3"/>
  <pageSetup scale="88" orientation="portrait" r:id="rId3"/>
  <headerFooter>
    <oddHeader>&amp;C&amp;"Aptos"&amp;10&amp;K000000 &lt;Public&gt;&amp;1#_x000D_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F7198-7968-456E-AE1F-31B88CB8E4F0}">
  <sheetPr codeName="Sheet4"/>
  <dimension ref="A1:Y373"/>
  <sheetViews>
    <sheetView showGridLines="0" tabSelected="1" zoomScale="80" zoomScaleNormal="80" workbookViewId="0">
      <selection sqref="A1:C40"/>
    </sheetView>
  </sheetViews>
  <sheetFormatPr defaultColWidth="9.1796875" defaultRowHeight="15" customHeight="1" x14ac:dyDescent="0.35"/>
  <cols>
    <col min="5" max="5" width="11.26953125" bestFit="1" customWidth="1"/>
    <col min="24" max="24" width="11.26953125" bestFit="1" customWidth="1"/>
  </cols>
  <sheetData>
    <row r="1" spans="1:25" ht="15" customHeight="1" x14ac:dyDescent="0.35">
      <c r="A1">
        <v>95</v>
      </c>
    </row>
    <row r="4" spans="1:25" ht="15" customHeight="1" x14ac:dyDescent="0.35">
      <c r="A4" s="82" t="s">
        <v>93</v>
      </c>
      <c r="B4" s="82"/>
    </row>
    <row r="5" spans="1:25" ht="15" customHeight="1" x14ac:dyDescent="0.35">
      <c r="A5" s="82"/>
      <c r="B5" s="82"/>
    </row>
    <row r="6" spans="1:25" ht="15" customHeight="1" x14ac:dyDescent="0.35">
      <c r="A6" s="82"/>
      <c r="B6" s="82"/>
    </row>
    <row r="7" spans="1:25" ht="15" customHeight="1" x14ac:dyDescent="0.45">
      <c r="A7" s="83" t="s">
        <v>86</v>
      </c>
      <c r="B7" s="84"/>
    </row>
    <row r="8" spans="1:25" ht="15" customHeight="1" x14ac:dyDescent="0.45">
      <c r="A8" s="85" t="s">
        <v>94</v>
      </c>
      <c r="B8" s="86">
        <v>18.7</v>
      </c>
    </row>
    <row r="9" spans="1:25" ht="15" customHeight="1" x14ac:dyDescent="0.45">
      <c r="A9" s="85" t="s">
        <v>95</v>
      </c>
      <c r="B9" s="86">
        <v>11.1</v>
      </c>
    </row>
    <row r="10" spans="1:25" ht="15" customHeight="1" x14ac:dyDescent="0.45">
      <c r="A10" s="86" t="s">
        <v>90</v>
      </c>
      <c r="B10" s="87"/>
      <c r="E10" s="88">
        <v>65946.9087</v>
      </c>
      <c r="F10" s="89">
        <v>0.69131811244011621</v>
      </c>
      <c r="G10" s="89">
        <f>IF(F10&gt;=1,1,F10)</f>
        <v>0.69131811244011621</v>
      </c>
      <c r="H10" s="89">
        <f>IF(F10&gt;=1,0,1-F10)</f>
        <v>0.30868188755988379</v>
      </c>
      <c r="I10" t="s">
        <v>96</v>
      </c>
      <c r="V10" s="90"/>
      <c r="W10" s="90"/>
      <c r="X10" s="89"/>
      <c r="Y10" s="89"/>
    </row>
    <row r="11" spans="1:25" ht="15" customHeight="1" x14ac:dyDescent="0.45">
      <c r="A11" s="84"/>
      <c r="B11" s="87"/>
      <c r="E11" s="91">
        <v>14391.722599999999</v>
      </c>
      <c r="F11" s="89">
        <v>0.58038160261321936</v>
      </c>
      <c r="G11" s="89">
        <f>IF(F11&gt;=1,1,F11)</f>
        <v>0.58038160261321936</v>
      </c>
      <c r="H11" s="89">
        <f>IF(F11&gt;=1,0,1-F11)</f>
        <v>0.41961839738678064</v>
      </c>
      <c r="I11" t="s">
        <v>97</v>
      </c>
      <c r="V11" s="90"/>
      <c r="W11" s="90"/>
    </row>
    <row r="12" spans="1:25" ht="15" customHeight="1" x14ac:dyDescent="0.45">
      <c r="A12" s="83" t="s">
        <v>98</v>
      </c>
      <c r="B12" s="86"/>
      <c r="E12" s="91">
        <v>11349</v>
      </c>
      <c r="F12" s="89">
        <v>0.87119060412988414</v>
      </c>
      <c r="G12" s="89">
        <f>IF(F12&gt;=1,1,F12)</f>
        <v>0.87119060412988414</v>
      </c>
      <c r="H12" s="89">
        <f>IF(F12&gt;=1,0,1-F12)</f>
        <v>0.12880939587011586</v>
      </c>
      <c r="I12" t="s">
        <v>99</v>
      </c>
      <c r="V12" s="90"/>
      <c r="W12" s="90"/>
    </row>
    <row r="13" spans="1:25" ht="15" customHeight="1" x14ac:dyDescent="0.45">
      <c r="A13" s="85" t="s">
        <v>94</v>
      </c>
      <c r="B13" s="86">
        <v>54.9</v>
      </c>
      <c r="E13" s="91">
        <v>33823.707528450002</v>
      </c>
      <c r="F13" s="89">
        <v>0.64307294196342002</v>
      </c>
      <c r="G13" s="89">
        <f>IF(F13&gt;=1,1,F13)</f>
        <v>0.64307294196342002</v>
      </c>
      <c r="H13" s="89">
        <f>IF(F13&gt;=1,0,1-F13)</f>
        <v>0.35692705803657998</v>
      </c>
      <c r="I13" t="s">
        <v>100</v>
      </c>
      <c r="V13" s="90"/>
      <c r="W13" s="90"/>
    </row>
    <row r="14" spans="1:25" ht="15" customHeight="1" x14ac:dyDescent="0.45">
      <c r="A14" s="85" t="s">
        <v>95</v>
      </c>
      <c r="B14" s="86">
        <v>35.799999999999997</v>
      </c>
      <c r="V14" s="90"/>
      <c r="W14" s="90"/>
    </row>
    <row r="15" spans="1:25" ht="15" customHeight="1" x14ac:dyDescent="0.45">
      <c r="A15" s="86" t="s">
        <v>89</v>
      </c>
      <c r="B15" s="86"/>
      <c r="V15" s="90"/>
      <c r="W15" s="90"/>
    </row>
    <row r="16" spans="1:25" ht="15" customHeight="1" x14ac:dyDescent="0.45">
      <c r="A16" s="84"/>
      <c r="B16" s="87"/>
      <c r="C16" s="84"/>
      <c r="D16" s="84"/>
      <c r="E16" s="92"/>
      <c r="F16" s="84"/>
      <c r="G16" s="84"/>
      <c r="H16" s="84"/>
    </row>
    <row r="17" spans="1:8" ht="15" customHeight="1" x14ac:dyDescent="0.45">
      <c r="A17" s="83" t="s">
        <v>101</v>
      </c>
      <c r="B17" s="87"/>
      <c r="C17" s="84"/>
      <c r="E17" s="93"/>
      <c r="F17" s="93"/>
      <c r="G17" s="93"/>
      <c r="H17" s="84"/>
    </row>
    <row r="18" spans="1:8" ht="15" customHeight="1" x14ac:dyDescent="0.45">
      <c r="A18" s="85" t="s">
        <v>94</v>
      </c>
      <c r="B18" s="86">
        <v>64.900000000000006</v>
      </c>
      <c r="C18" s="84"/>
      <c r="E18" s="93"/>
      <c r="F18" s="93"/>
      <c r="G18" s="93"/>
      <c r="H18" s="84"/>
    </row>
    <row r="19" spans="1:8" ht="15" customHeight="1" x14ac:dyDescent="0.45">
      <c r="A19" s="85" t="s">
        <v>95</v>
      </c>
      <c r="B19" s="86">
        <v>35.799999999999997</v>
      </c>
      <c r="C19" s="84"/>
      <c r="D19" s="93"/>
      <c r="E19" s="93"/>
      <c r="F19" s="93"/>
      <c r="G19" s="93"/>
      <c r="H19" s="84"/>
    </row>
    <row r="20" spans="1:8" ht="15" customHeight="1" x14ac:dyDescent="0.45">
      <c r="A20" s="86" t="s">
        <v>89</v>
      </c>
      <c r="B20" s="87"/>
      <c r="C20" s="84"/>
      <c r="D20" s="93"/>
      <c r="E20" s="93"/>
      <c r="F20" s="93"/>
      <c r="G20" s="94"/>
      <c r="H20" s="84"/>
    </row>
    <row r="21" spans="1:8" ht="15" customHeight="1" x14ac:dyDescent="0.45">
      <c r="A21" s="83"/>
      <c r="B21" s="86"/>
      <c r="C21" s="84"/>
      <c r="D21" s="93"/>
      <c r="E21" s="93"/>
      <c r="F21" s="93"/>
      <c r="G21" s="93"/>
      <c r="H21" s="84"/>
    </row>
    <row r="22" spans="1:8" ht="15" customHeight="1" x14ac:dyDescent="0.45">
      <c r="A22" s="83" t="s">
        <v>102</v>
      </c>
      <c r="B22" s="86"/>
      <c r="C22" s="84"/>
      <c r="D22" s="93"/>
      <c r="E22" s="93"/>
      <c r="F22" s="93"/>
      <c r="G22" s="93"/>
      <c r="H22" s="84"/>
    </row>
    <row r="23" spans="1:8" ht="15" customHeight="1" x14ac:dyDescent="0.45">
      <c r="A23" s="85" t="s">
        <v>94</v>
      </c>
      <c r="B23" s="86">
        <v>61.7</v>
      </c>
      <c r="C23" s="84"/>
      <c r="D23" s="94"/>
      <c r="E23" s="93"/>
      <c r="F23" s="93"/>
      <c r="G23" s="93"/>
      <c r="H23" s="84"/>
    </row>
    <row r="24" spans="1:8" ht="15" customHeight="1" x14ac:dyDescent="0.45">
      <c r="A24" s="85" t="s">
        <v>95</v>
      </c>
      <c r="B24" s="86">
        <v>30.6</v>
      </c>
      <c r="C24" s="84"/>
      <c r="D24" s="93"/>
      <c r="E24" s="93"/>
      <c r="F24" s="93"/>
      <c r="G24" s="93"/>
      <c r="H24" s="84"/>
    </row>
    <row r="25" spans="1:8" ht="15" customHeight="1" x14ac:dyDescent="0.45">
      <c r="A25" s="86" t="s">
        <v>89</v>
      </c>
      <c r="B25" s="86"/>
      <c r="C25" s="84"/>
      <c r="D25" s="93"/>
      <c r="E25" s="93"/>
      <c r="F25" s="93"/>
      <c r="G25" s="93"/>
      <c r="H25" s="84"/>
    </row>
    <row r="26" spans="1:8" ht="15" customHeight="1" x14ac:dyDescent="0.45">
      <c r="A26" s="92"/>
      <c r="B26" s="86"/>
      <c r="C26" s="84"/>
      <c r="E26" s="93"/>
      <c r="F26" s="94"/>
      <c r="G26" s="93"/>
      <c r="H26" s="84"/>
    </row>
    <row r="27" spans="1:8" ht="15" customHeight="1" x14ac:dyDescent="0.45">
      <c r="A27" s="83" t="s">
        <v>103</v>
      </c>
      <c r="B27" s="86"/>
      <c r="C27" s="84"/>
      <c r="E27" s="93"/>
      <c r="F27" s="93"/>
      <c r="G27" s="93"/>
      <c r="H27" s="84"/>
    </row>
    <row r="28" spans="1:8" ht="15" customHeight="1" x14ac:dyDescent="0.45">
      <c r="A28" s="85" t="s">
        <v>94</v>
      </c>
      <c r="B28" s="86">
        <v>91</v>
      </c>
      <c r="C28" s="84"/>
      <c r="D28" s="93"/>
      <c r="E28" s="93"/>
      <c r="F28" s="93"/>
      <c r="G28" s="93"/>
      <c r="H28" s="84"/>
    </row>
    <row r="29" spans="1:8" ht="15" customHeight="1" x14ac:dyDescent="0.45">
      <c r="A29" s="85" t="s">
        <v>95</v>
      </c>
      <c r="B29" s="86">
        <v>59.4</v>
      </c>
      <c r="C29" s="84"/>
      <c r="D29" s="93"/>
      <c r="E29" s="93"/>
      <c r="F29" s="93"/>
      <c r="G29" s="93"/>
      <c r="H29" s="84"/>
    </row>
    <row r="30" spans="1:8" ht="15" customHeight="1" x14ac:dyDescent="0.45">
      <c r="A30" s="86" t="s">
        <v>89</v>
      </c>
      <c r="B30" s="86"/>
      <c r="C30" s="84"/>
      <c r="D30" s="93"/>
      <c r="E30" s="93"/>
      <c r="G30" s="93"/>
      <c r="H30" s="84"/>
    </row>
    <row r="31" spans="1:8" ht="15" customHeight="1" x14ac:dyDescent="0.45">
      <c r="A31" s="84"/>
      <c r="B31" s="86"/>
      <c r="C31" s="84"/>
      <c r="D31" s="93"/>
      <c r="E31" s="93"/>
      <c r="G31" s="93"/>
      <c r="H31" s="84"/>
    </row>
    <row r="32" spans="1:8" ht="15" customHeight="1" x14ac:dyDescent="0.45">
      <c r="A32" s="83" t="s">
        <v>104</v>
      </c>
      <c r="B32" s="87"/>
      <c r="C32" s="84"/>
      <c r="D32" s="84"/>
      <c r="E32" s="84"/>
      <c r="F32" s="84"/>
      <c r="G32" s="84"/>
      <c r="H32" s="84"/>
    </row>
    <row r="33" spans="1:8" ht="15" customHeight="1" x14ac:dyDescent="0.45">
      <c r="A33" s="85" t="s">
        <v>94</v>
      </c>
      <c r="B33" s="86">
        <v>98.8</v>
      </c>
      <c r="C33" s="84"/>
      <c r="D33" s="84"/>
      <c r="E33" s="84"/>
      <c r="F33" s="84"/>
      <c r="G33" s="84"/>
      <c r="H33" s="84"/>
    </row>
    <row r="34" spans="1:8" ht="15" customHeight="1" x14ac:dyDescent="0.45">
      <c r="A34" s="85" t="s">
        <v>95</v>
      </c>
      <c r="B34" s="86">
        <v>60.1</v>
      </c>
    </row>
    <row r="35" spans="1:8" ht="15" customHeight="1" x14ac:dyDescent="0.45">
      <c r="A35" s="86" t="s">
        <v>89</v>
      </c>
      <c r="B35" s="87"/>
    </row>
    <row r="37" spans="1:8" ht="15" customHeight="1" x14ac:dyDescent="0.45">
      <c r="A37" s="83" t="s">
        <v>105</v>
      </c>
      <c r="B37" s="87"/>
    </row>
    <row r="38" spans="1:8" ht="15" customHeight="1" x14ac:dyDescent="0.45">
      <c r="A38" s="85" t="s">
        <v>94</v>
      </c>
      <c r="B38" s="86">
        <v>63.7</v>
      </c>
    </row>
    <row r="39" spans="1:8" ht="15" customHeight="1" x14ac:dyDescent="0.45">
      <c r="A39" s="85" t="s">
        <v>95</v>
      </c>
      <c r="B39" s="86">
        <v>37.799999999999997</v>
      </c>
    </row>
    <row r="40" spans="1:8" ht="15" customHeight="1" x14ac:dyDescent="0.45">
      <c r="A40" s="86" t="s">
        <v>89</v>
      </c>
      <c r="B40" s="86"/>
    </row>
    <row r="367" spans="1:1" ht="15" customHeight="1" x14ac:dyDescent="0.35">
      <c r="A367" s="95">
        <v>43947</v>
      </c>
    </row>
    <row r="368" spans="1:1" ht="15" customHeight="1" x14ac:dyDescent="0.35">
      <c r="A368" s="95">
        <v>43943</v>
      </c>
    </row>
    <row r="369" spans="1:1" ht="15" customHeight="1" x14ac:dyDescent="0.35">
      <c r="A369" s="95">
        <v>43944</v>
      </c>
    </row>
    <row r="372" spans="1:1" ht="15" customHeight="1" x14ac:dyDescent="0.35">
      <c r="A372" s="95">
        <v>43946</v>
      </c>
    </row>
    <row r="373" spans="1:1" ht="15" customHeight="1" x14ac:dyDescent="0.35">
      <c r="A373" s="95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878e9819-3d07-47f7-9697-834686d925a0}" enabled="1" method="Privileged" siteId="{fd6f305d-c929-4e10-9d46-2e7058aae5e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Rowley, Scott</dc:creator>
  <cp:lastModifiedBy>Rowley, Scott</cp:lastModifiedBy>
  <dcterms:created xsi:type="dcterms:W3CDTF">2026-02-27T13:30:40Z</dcterms:created>
  <dcterms:modified xsi:type="dcterms:W3CDTF">2026-02-27T13:31:04Z</dcterms:modified>
</cp:coreProperties>
</file>