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B80FE93E-17AE-4A20-B668-0C58A97CA028}" xr6:coauthVersionLast="47" xr6:coauthVersionMax="47" xr10:uidLastSave="{C7C4242B-5EBD-4F66-9BA3-5F5FF3DF1E4C}"/>
  <bookViews>
    <workbookView xWindow="-28920" yWindow="-120" windowWidth="29040" windowHeight="15720" activeTab="1" xr2:uid="{83B9E22E-054A-40F8-8A0C-1037C58852B0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<sst xmlns="http://schemas.openxmlformats.org/spreadsheetml/2006/main" count="165" uniqueCount="106">
  <si>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</si>
  <si>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</si>
  <si>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</si>
  <si>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</si>
  <si>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</si>
  <si>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</si>
  <si>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</si>
  <si>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</si>
  <si>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</si>
  <si>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</si>
  <si>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</si>
  <si>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</si>
  <si>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</si>
  <si>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</si>
  <si>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</si>
  <si>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</si>
  <si>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</si>
  <si>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</si>
  <si>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</si>
  <si>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</si>
  <si>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</si>
  <si>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</si>
  <si>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</si>
  <si>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</si>
  <si>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</si>
  <si>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</si>
  <si>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</si>
  <si>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</si>
  <si>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</si>
  <si>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</si>
  <si>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</si>
  <si>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</si>
  <si>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</si>
  <si>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</si>
  <si>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</si>
  <si>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</si>
  <si>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</si>
  <si>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</si>
  <si>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</si>
  <si>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</si>
  <si>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</si>
  <si>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</si>
  <si>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</si>
  <si>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</si>
  <si>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</si>
  <si>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</si>
  <si>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</si>
  <si>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</si>
  <si>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</si>
  <si>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</si>
  <si>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</si>
  <si>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</si>
  <si>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</si>
  <si>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</si>
  <si>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</si>
  <si>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</si>
  <si>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</si>
  <si>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</si>
  <si>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</si>
  <si>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</si>
  <si>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</si>
  <si>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</si>
  <si>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</si>
  <si>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</si>
  <si>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</si>
  <si>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</si>
  <si>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</si>
  <si>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</si>
  <si>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</si>
  <si>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</si>
  <si>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</si>
  <si>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</si>
  <si>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</si>
  <si>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</si>
  <si>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</si>
  <si>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</si>
  <si>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</si>
  <si>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</si>
  <si>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</si>
  <si>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</si>
  <si>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</si>
  <si>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</si>
  <si>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</si>
  <si>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</si>
  <si>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</si>
  <si>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</si>
  <si>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</si>
  <si>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</si>
  <si>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</si>
  <si>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</si>
  <si>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Cloudy </t>
  </si>
  <si>
    <t/>
  </si>
  <si>
    <t>Weather Information</t>
  </si>
  <si>
    <t>High (F)</t>
  </si>
  <si>
    <t>Low (F)</t>
  </si>
  <si>
    <t>65,919 MW</t>
  </si>
  <si>
    <t>14,536 MW</t>
  </si>
  <si>
    <t>Vancouver, WA</t>
  </si>
  <si>
    <t>11,349 MW</t>
  </si>
  <si>
    <t>33,140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</si>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</sst>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E309A7B7-AE50-4E9C-AD35-615070097241}"/>
    <cellStyle name="Normal" xfId="0" builtinId="0"/>
    <cellStyle name="Normal 4" xfId="1" xr:uid="{402B29B0-C994-4274-BF98-08F47091FC0C}"/>
    <cellStyle name="Percent 2" xfId="3" xr:uid="{4F328C33-9C61-4D34-A1C2-B6ED27F60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28-4AE4-A7E7-12B6D6F8DCF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28-4AE4-A7E7-12B6D6F8DCF9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0.69102482289056855</c:v>
                </c:pt>
                <c:pt idx="1">
                  <c:v>0.30897517710943145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28-4AE4-A7E7-12B6D6F8DCF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128-4AE4-A7E7-12B6D6F8DCF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128-4AE4-A7E7-12B6D6F8DCF9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0.30897517710943145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28-4AE4-A7E7-12B6D6F8D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4284.7305104500001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59B-BF04-5994B600342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10093.068647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E-459B-BF04-5994B600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093.068647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56-4D7C-BE2A-6479A627546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56-4D7C-BE2A-6479A627546C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0.63006503989391027</c:v>
                </c:pt>
                <c:pt idx="1">
                  <c:v>0.36993496010608973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56-4D7C-BE2A-6479A627546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056-4D7C-BE2A-6479A627546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056-4D7C-BE2A-6479A627546C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0.36993496010608973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56-4D7C-BE2A-6479A6275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12-4CF9-ABCD-06A7A32DF8A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12-4CF9-ABCD-06A7A32DF8A0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0.58619322095414772</c:v>
                </c:pt>
                <c:pt idx="1">
                  <c:v>0.41380677904585228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12-4CF9-ABCD-06A7A32DF8A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E12-4CF9-ABCD-06A7A32DF8A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E12-4CF9-ABCD-06A7A32DF8A0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0.41380677904585228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12-4CF9-ABCD-06A7A32DF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944.82916450000005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7-4223-8E51-1429E2CE605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7-4223-8E51-1429E2CE6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32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A-4B4D-9A0A-50E8478391F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1A-4B4D-9A0A-50E847839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3F54A04E-CF2B-4C3E-9933-CC08C4185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D91D0A13-9DDA-4640-99C6-1CC3E350A28B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2D1E4790-3266-4907-B8F2-856A1B017961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95D15F90-742B-4C62-9F01-CC6F44F59D00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96B4B9A1-A414-4C82-9C78-E8DCB0C5D1E7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9A9BA416-29C5-46EC-A28D-AF10EBF8ED7B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B97D92CB-64F9-4034-B074-B1393EDF9BBC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6D6B65FF-5EE8-4423-9378-61F83B49572F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47B086AD-63C5-42F5-B6D8-0EAA0F3CFF94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D9B58AD0-1E31-45BB-825A-3CB54AD1A321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CB79D367-529F-40E6-B7C6-A15B8BCFF925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8BB7DCC9-5FE4-4BF3-B314-C93D7D352B0B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A6E26340-F609-4316-BBE2-33257BAC0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530EE24F-C8D6-404D-8E58-F4CB0FC420B7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3F65C06-E5CB-40DD-9882-637D170E1A9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65,919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06EFC8FD-47F9-480C-882A-F1368323A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019D0C82-234E-49FE-AD3A-17A1D3D68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8D5175B8-0F23-4F2F-93BB-549E772FD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49A94AA-0876-4AD6-803B-6DFF86A36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20F88F02-2AF9-4E73-BE21-BC2DE458D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C210FF0A-B2D1-4991-B216-8EF52157F612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7048F4D-3A19-4D27-B05B-41D992A6BBF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14,536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8894D123-C105-4D5F-B0D1-0D025556F2C8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C282317-3E44-467A-8C90-7E05E5EE272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33,140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66D0B26-9A1C-454A-B7D8-D47285551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9128A43-860E-497B-A667-E6576E77A08B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6190E63-A256-48E6-B95D-EA058C1B4BCC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E19A6E6-F49A-48C7-B315-8F1F43D9F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0C3DFB5-C7DF-4A79-BC34-453292CDA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651CADA-0732-4214-9F7E-CA76DD1D364C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970E31B7-71C7-41A9-A4E8-985DA14AF92E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2C6CABB1-3FB5-4666-85AD-B3ECFF690E8B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28D96E7-B90E-49C8-96E0-98EB1A917D8F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654DD68E-85FA-4388-9C0F-9203F83D2E1A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8B4DB09-5D51-42E4-A577-88152DB60A39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3F412A7-7914-4DEE-88AF-550B3CB60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1990E8DA-953E-4904-87FE-74F00D981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233ABD17-A5D6-446F-993F-D7189BCA2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F328A652-2B98-4AD7-8C9A-533A8CDE2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7DC4F4D-993B-4019-9CBF-6B66FAF117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2-26.xlsm" TargetMode="External"/><Relationship Id="rId1" Type="http://schemas.openxmlformats.org/officeDocument/2006/relationships/externalLinkPath" Target="WECC%20Report%20Template%202026-02-2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10093.068647</v>
          </cell>
          <cell r="G13">
            <v>4284.7305104500001</v>
          </cell>
        </row>
        <row r="15">
          <cell r="E15">
            <v>2432</v>
          </cell>
          <cell r="G15">
            <v>944.82916450000005</v>
          </cell>
        </row>
        <row r="17">
          <cell r="E17">
            <v>3929</v>
          </cell>
          <cell r="G17">
            <v>2720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0.69102482289056855</v>
          </cell>
          <cell r="G10">
            <v>0.69102482289056855</v>
          </cell>
          <cell r="H10">
            <v>0.30897517710943145</v>
          </cell>
        </row>
        <row r="11">
          <cell r="F11">
            <v>0.58619322095414772</v>
          </cell>
          <cell r="G11">
            <v>0.58619322095414772</v>
          </cell>
          <cell r="H11">
            <v>0.41380677904585228</v>
          </cell>
        </row>
        <row r="13">
          <cell r="F13">
            <v>0.63006503989391027</v>
          </cell>
          <cell r="G13">
            <v>0.63006503989391027</v>
          </cell>
          <cell r="H13">
            <v>0.36993496010608973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CF57-3B34-4250-9450-778AFA00DD50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46079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74.3</v>
      </c>
      <c r="D5"/>
      <c r="E5" s="8">
        <v>51.4</v>
      </c>
      <c r="F5" s="1"/>
      <c r="G5" s="8">
        <v>49.5</v>
      </c>
      <c r="H5" s="1"/>
      <c r="I5" s="8">
        <v>76.599999999999994</v>
      </c>
    </row>
    <row r="6" spans="1:9" x14ac:dyDescent="0.35">
      <c r="A6" s="7" t="s">
        <v>4</v>
      </c>
      <c r="B6"/>
      <c r="C6" s="8">
        <v>53.1</v>
      </c>
      <c r="D6"/>
      <c r="E6" s="8">
        <v>28.6</v>
      </c>
      <c r="F6" s="1"/>
      <c r="G6" s="8">
        <v>42.4</v>
      </c>
      <c r="H6" s="1"/>
      <c r="I6" s="8">
        <v>53.6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65918.930930000002</v>
      </c>
      <c r="D13" s="19">
        <v>19</v>
      </c>
      <c r="E13" s="19">
        <v>10093.068647</v>
      </c>
      <c r="F13"/>
      <c r="G13" s="19">
        <v>4284.7305104500001</v>
      </c>
      <c r="H13"/>
      <c r="I13" s="19">
        <v>24413.11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14535.8333</v>
      </c>
      <c r="D15" s="19">
        <v>18</v>
      </c>
      <c r="E15" s="19">
        <v>2432</v>
      </c>
      <c r="F15" s="21"/>
      <c r="G15" s="19">
        <v>944.82916450000005</v>
      </c>
      <c r="H15"/>
      <c r="I15" s="19">
        <v>10044.73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33139.530903300001</v>
      </c>
      <c r="D17" s="24">
        <v>19</v>
      </c>
      <c r="E17" s="24">
        <v>3929</v>
      </c>
      <c r="F17" s="11"/>
      <c r="G17" s="24">
        <v>2720</v>
      </c>
      <c r="H17" s="11"/>
      <c r="I17" s="24">
        <v>28198.1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113383.84030329998</v>
      </c>
      <c r="D19" s="26">
        <v>19</v>
      </c>
      <c r="E19" s="26">
        <v>15470.068647000002</v>
      </c>
      <c r="F19" s="26"/>
      <c r="G19" s="26">
        <v>7318.9786469999999</v>
      </c>
      <c r="H19" s="26"/>
      <c r="I19" s="26">
        <v>62340.939999999995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71244</v>
      </c>
      <c r="D24" s="19">
        <v>8</v>
      </c>
      <c r="E24" s="19">
        <v>16592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14289</v>
      </c>
      <c r="D25" s="19">
        <v>18</v>
      </c>
      <c r="E25" s="19">
        <v>5224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33067</v>
      </c>
      <c r="D26" s="28">
        <v>16</v>
      </c>
      <c r="E26" s="24">
        <v>6917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117069</v>
      </c>
      <c r="D27" s="29">
        <v>18</v>
      </c>
      <c r="E27" s="26">
        <v>25997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7B356DEC-3274-4F0B-9D73-8C27CF596B80}"/>
    <hyperlink ref="J3" r:id="rId2" display="kraig.patterson@hotmail.com" xr:uid="{50CFF1E0-17B7-4091-BDA3-3CF2D3E313A4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3EB1-A696-4871-9606-02E7D12AAE49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51.4</v>
      </c>
    </row>
    <row r="9" spans="1:25" ht="15" customHeight="1" x14ac:dyDescent="0.45">
      <c r="A9" s="85" t="s">
        <v>94</v>
      </c>
      <c r="B9" s="86">
        <v>28.6</v>
      </c>
    </row>
    <row r="10" spans="1:25" ht="15" customHeight="1" x14ac:dyDescent="0.45">
      <c r="A10" s="86" t="s">
        <v>89</v>
      </c>
      <c r="B10" s="87"/>
      <c r="E10" s="88">
        <v>65918.930930000002</v>
      </c>
      <c r="F10" s="89">
        <v>0.69102482289056855</v>
      </c>
      <c r="G10" s="89">
        <f>IF(F10&gt;=1,1,F10)</f>
        <v>0.69102482289056855</v>
      </c>
      <c r="H10" s="89">
        <f>IF(F10&gt;=1,0,1-F10)</f>
        <v>0.30897517710943145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14535.8333</v>
      </c>
      <c r="F11" s="89">
        <v>0.58619322095414772</v>
      </c>
      <c r="G11" s="89">
        <f>IF(F11&gt;=1,1,F11)</f>
        <v>0.58619322095414772</v>
      </c>
      <c r="H11" s="89">
        <f>IF(F11&gt;=1,0,1-F11)</f>
        <v>0.41380677904585228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51.1</v>
      </c>
      <c r="E13" s="91">
        <v>33139.530903300001</v>
      </c>
      <c r="F13" s="89">
        <v>0.63006503989391027</v>
      </c>
      <c r="G13" s="89">
        <f>IF(F13&gt;=1,1,F13)</f>
        <v>0.63006503989391027</v>
      </c>
      <c r="H13" s="89">
        <f>IF(F13&gt;=1,0,1-F13)</f>
        <v>0.36993496010608973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33.4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63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32.700000000000003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61.7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30.9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77.7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53.6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105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94.5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58.3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61.3</v>
      </c>
    </row>
    <row r="39" spans="1:8" ht="15" customHeight="1" x14ac:dyDescent="0.45">
      <c r="A39" s="85" t="s">
        <v>94</v>
      </c>
      <c r="B39" s="86">
        <v>34.700000000000003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2026-02-26T13:39:05Z</dcterms:created>
  <dcterms:modified xsi:type="dcterms:W3CDTF">2026-02-26T13:39:43Z</dcterms:modified>
</cp:coreProperties>
</file>