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44F33880-271E-41F2-8042-8E2F9DCD3153}" xr6:coauthVersionLast="47" xr6:coauthVersionMax="47" xr10:uidLastSave="{01149C31-0D22-4A52-B274-FE0210FB4726}"/>
  <bookViews>
    <workbookView xWindow="-28920" yWindow="-120" windowWidth="29040" windowHeight="15720" activeTab="1" xr2:uid="{7B57205A-D93A-46E3-95D0-16752A013163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<sst xmlns="http://schemas.openxmlformats.org/spreadsheetml/2006/main" count="165" uniqueCount="106">
  <si>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</si>
  <si>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</si>
  <si>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</si>
  <si>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</si>
  <si>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</si>
  <si>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</si>
  <si>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</si>
  <si>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</si>
  <si>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</si>
  <si>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</si>
  <si>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</si>
  <si>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</si>
  <si>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</si>
  <si>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</si>
  <si>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</si>
  <si>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</si>
  <si>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</si>
  <si>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</si>
  <si>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</si>
  <si>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</si>
  <si>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</si>
  <si>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</si>
  <si>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</si>
  <si>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</si>
  <si>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</si>
  <si>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</si>
  <si>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</si>
  <si>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</si>
  <si>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</si>
  <si>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</si>
  <si>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</si>
  <si>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</si>
  <si>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</si>
  <si>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</si>
  <si>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</si>
  <si>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</si>
  <si>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</si>
  <si>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</si>
  <si>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</si>
  <si>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</si>
  <si>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</si>
  <si>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</si>
  <si>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</si>
  <si>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</si>
  <si>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</si>
  <si>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</si>
  <si>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</si>
  <si>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</si>
  <si>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</si>
  <si>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</si>
  <si>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</si>
  <si>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</si>
  <si>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</si>
  <si>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</si>
  <si>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</si>
  <si>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</si>
  <si>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</si>
  <si>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</si>
  <si>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</si>
  <si>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</si>
  <si>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</si>
  <si>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</si>
  <si>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</si>
  <si>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</si>
  <si>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</si>
  <si>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</si>
  <si>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</si>
  <si>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</si>
  <si>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</si>
  <si>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</si>
  <si>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</si>
  <si>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</si>
  <si>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</si>
  <si>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</si>
  <si>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</si>
  <si>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</si>
  <si>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</si>
  <si>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</si>
  <si>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</si>
  <si>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</si>
  <si>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</si>
  <si>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</si>
  <si>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</si>
  <si>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</si>
  <si>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</si>
  <si>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</si>
  <si>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</si>
  <si>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</si>
  <si>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</si>
  <si>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 xml:space="preserve">Partly Cloudy </t>
  </si>
  <si>
    <t>Sunny</t>
  </si>
  <si>
    <t>Moderate rain</t>
  </si>
  <si>
    <t/>
  </si>
  <si>
    <t>Weather Information</t>
  </si>
  <si>
    <t>High (F)</t>
  </si>
  <si>
    <t>Low (F)</t>
  </si>
  <si>
    <t>67,336 MW</t>
  </si>
  <si>
    <t>13,400 MW</t>
  </si>
  <si>
    <t>Vancouver, WA</t>
  </si>
  <si>
    <t>11,349 MW</t>
  </si>
  <si>
    <t>31,638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</si>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</sst>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C0516B95-1158-4841-8EED-D06BABF942E3}"/>
    <cellStyle name="Normal" xfId="0" builtinId="0"/>
    <cellStyle name="Normal 4" xfId="1" xr:uid="{4A83B974-AD14-4478-9FDB-BE93AE3D03DC}"/>
    <cellStyle name="Percent 2" xfId="3" xr:uid="{FD64104D-5EEC-4ABB-B482-25E8E98A4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2C-4CB9-B0B3-4FC9BA3D24F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2C-4CB9-B0B3-4FC9BA3D24F4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0.70587644890086287</c:v>
                </c:pt>
                <c:pt idx="1">
                  <c:v>0.29412355109913713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2C-4CB9-B0B3-4FC9BA3D24F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72C-4CB9-B0B3-4FC9BA3D24F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72C-4CB9-B0B3-4FC9BA3D24F4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0.29412355109913713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2C-4CB9-B0B3-4FC9BA3D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4376.8186858500003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4-491E-962F-19D0EAA89FE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9906.3607400000001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4-491E-962F-19D0EAA89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9906.3607400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D9-4967-AC18-ADAD062778A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D9-4967-AC18-ADAD062778A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0.60152075514953329</c:v>
                </c:pt>
                <c:pt idx="1">
                  <c:v>0.39847924485046671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9-4967-AC18-ADAD062778A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2D9-4967-AC18-ADAD062778A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2D9-4967-AC18-ADAD062778A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0.39847924485046671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D9-4967-AC18-ADAD06277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54%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1F-4EAA-B650-52EA3D1341C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1F-4EAA-B650-52EA3D1341C2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0.54037049643101986</c:v>
                </c:pt>
                <c:pt idx="1">
                  <c:v>0.45962950356898014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F-4EAA-B650-52EA3D1341C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91F-4EAA-B650-52EA3D1341C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91F-4EAA-B650-52EA3D1341C2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0.45962950356898014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1F-4EAA-B650-52EA3D13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54%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870.97186799999997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5-42C0-AD56-F2AEE79799B2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F5-42C0-AD56-F2AEE7979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493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9-476D-816C-57867CF73CB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3514.5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9-476D-816C-57867CF73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85666145-4F78-43CA-BB03-DF60166E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76B8AD4F-506D-4786-BA08-06F5C48E35E0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A329EE5E-14FC-474F-AA4D-AA25459B05A8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2E0240CF-D5E8-4F8E-86D5-F3E0D404FA91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83A775B3-8AC0-469D-8BEE-271D40EB76B5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4F27140E-71BC-4558-A1AF-1692FA83FBA1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47D2213-B847-4C7B-AA4B-FCBA48CB06D1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2CAE936C-78E0-4BC1-8DC2-FCED99014D70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7A130B3D-4A0D-4CD7-AF68-77ABD85F1301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0BBCD234-E82D-451B-9E16-2472BE9EC864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4B68687-1B32-414F-83C1-080384B6494E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E4F2B5A8-6CA6-47A3-BE6E-4F249C41FE91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DB1C2F1-E6C6-4B6E-83CF-665929ECC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748E79CF-F736-4CE3-91B3-CCDA8B3EBA78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198D4446-E9E7-45C5-A2A2-F15CD0BA7747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67,336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A7CD977E-8044-492D-A7E7-484159EE6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15805729-07FA-4137-99A4-FF0A30531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18917673-A286-4265-AE98-DD44C368F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02CBC345-A7F3-4172-836B-9C0686B32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B3AB9D9-188A-4881-AE26-29725D58C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D9FD43FF-7238-4FE1-9D1D-784875326CB8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1E89F09-23BF-45A2-82D5-5417705083C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13,400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30A19A62-F8C5-4244-8162-382B72693B0E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53ACA72-611A-4C61-B166-10AC7418569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31,638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F95F55B-839D-49F5-8A0E-6C5E0D740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01D372F-AF8B-45D1-A579-DE0D4BA1DEE0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6EA2278-C82C-4B3F-B857-74895C01D27C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BECCA442-4D5F-4C3F-9784-77C556880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1B0E49F-0D2D-4BAD-8CCF-30781650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CA5B8E29-6440-4CA4-842E-ED8E2A0B11D6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2AEC9645-941E-4128-B758-BCBEFF935309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7BCD3F7-CFB6-48BE-B9C9-E1FA99DE78AB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0EE14AD-3B62-4D49-81BF-9AD8C99CAC30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C750785D-381F-4616-BFA0-6D136016738C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2F73FA58-D697-4F58-B1ED-965602808EC2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95F52BEA-DF2B-4A20-BD53-88190D5CE6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B2F2873-D8BD-47EB-93BC-DB7673E5B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E6882407-3139-4582-ABE5-104B49B0A4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A730CA2D-85F3-4C10-A41B-5091571B0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7B5EB00-4BA3-4FB4-A0C3-0BFB764ECD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23.xlsm" TargetMode="External"/><Relationship Id="rId1" Type="http://schemas.openxmlformats.org/officeDocument/2006/relationships/externalLinkPath" Target="WECC%20Report%20Template%202026-02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9906.3607400000001</v>
          </cell>
          <cell r="G13">
            <v>4376.8186858500003</v>
          </cell>
        </row>
        <row r="15">
          <cell r="E15">
            <v>1493</v>
          </cell>
          <cell r="G15">
            <v>870.97186799999997</v>
          </cell>
        </row>
        <row r="17">
          <cell r="E17">
            <v>3514.5</v>
          </cell>
          <cell r="G17">
            <v>2669.5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0.70587644890086287</v>
          </cell>
          <cell r="G10">
            <v>0.70587644890086287</v>
          </cell>
          <cell r="H10">
            <v>0.29412355109913713</v>
          </cell>
        </row>
        <row r="11">
          <cell r="F11">
            <v>0.54037049643101986</v>
          </cell>
          <cell r="G11">
            <v>0.54037049643101986</v>
          </cell>
          <cell r="H11">
            <v>0.45962950356898014</v>
          </cell>
        </row>
        <row r="13">
          <cell r="F13">
            <v>0.60152075514953329</v>
          </cell>
          <cell r="G13">
            <v>0.60152075514953329</v>
          </cell>
          <cell r="H13">
            <v>0.39847924485046671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B8EA-2A08-48B7-B462-BD738ECAC274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46076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70.5</v>
      </c>
      <c r="D5"/>
      <c r="E5" s="8">
        <v>42.8</v>
      </c>
      <c r="F5" s="1"/>
      <c r="G5" s="8">
        <v>48.2</v>
      </c>
      <c r="H5" s="1"/>
      <c r="I5" s="8">
        <v>48.9</v>
      </c>
    </row>
    <row r="6" spans="1:9" x14ac:dyDescent="0.35">
      <c r="A6" s="7" t="s">
        <v>4</v>
      </c>
      <c r="B6"/>
      <c r="C6" s="8">
        <v>48.7</v>
      </c>
      <c r="D6"/>
      <c r="E6" s="8">
        <v>3.6</v>
      </c>
      <c r="F6" s="1"/>
      <c r="G6" s="8">
        <v>37.6</v>
      </c>
      <c r="H6" s="1"/>
      <c r="I6" s="8">
        <v>30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67335.672090000007</v>
      </c>
      <c r="D13" s="19">
        <v>19</v>
      </c>
      <c r="E13" s="19">
        <v>9906.3607400000001</v>
      </c>
      <c r="F13"/>
      <c r="G13" s="19">
        <v>4376.8186858500003</v>
      </c>
      <c r="H13"/>
      <c r="I13" s="19">
        <v>19481.96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13399.5672</v>
      </c>
      <c r="D15" s="19">
        <v>19</v>
      </c>
      <c r="E15" s="19">
        <v>1493</v>
      </c>
      <c r="F15" s="21"/>
      <c r="G15" s="19">
        <v>870.97186799999997</v>
      </c>
      <c r="H15"/>
      <c r="I15" s="19">
        <v>9476.39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31638.187158600005</v>
      </c>
      <c r="D17" s="24">
        <v>19</v>
      </c>
      <c r="E17" s="24">
        <v>3514.5</v>
      </c>
      <c r="F17" s="11"/>
      <c r="G17" s="24">
        <v>2669.5</v>
      </c>
      <c r="H17" s="11"/>
      <c r="I17" s="24">
        <v>23434.71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112373.42644859999</v>
      </c>
      <c r="D19" s="26">
        <v>19</v>
      </c>
      <c r="E19" s="26">
        <v>14913.86074</v>
      </c>
      <c r="F19" s="26"/>
      <c r="G19" s="26">
        <v>7474.9777400000003</v>
      </c>
      <c r="H19" s="26"/>
      <c r="I19" s="26">
        <v>52123.060000000005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70861</v>
      </c>
      <c r="D24" s="19">
        <v>19</v>
      </c>
      <c r="E24" s="19">
        <v>13243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13330</v>
      </c>
      <c r="D25" s="19">
        <v>19</v>
      </c>
      <c r="E25" s="19">
        <v>4525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29060</v>
      </c>
      <c r="D26" s="28">
        <v>19</v>
      </c>
      <c r="E26" s="24">
        <v>4648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113251</v>
      </c>
      <c r="D27" s="29">
        <v>19</v>
      </c>
      <c r="E27" s="26">
        <v>22416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92</v>
      </c>
      <c r="H37" s="1"/>
      <c r="I37" s="47" t="s">
        <v>92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92</v>
      </c>
      <c r="H38" s="1"/>
      <c r="I38" s="47" t="s">
        <v>92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847F393-1F05-49F6-902F-58EA40DBFFBE}"/>
    <hyperlink ref="J3" r:id="rId2" display="kraig.patterson@hotmail.com" xr:uid="{E95CF82A-3A15-4FB6-989D-42BA45FC27B2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9C69-1F46-4B10-BF64-D0EDBD21307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93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94</v>
      </c>
      <c r="B8" s="86">
        <v>42.8</v>
      </c>
    </row>
    <row r="9" spans="1:25" ht="15" customHeight="1" x14ac:dyDescent="0.45">
      <c r="A9" s="85" t="s">
        <v>95</v>
      </c>
      <c r="B9" s="86">
        <v>3.6</v>
      </c>
    </row>
    <row r="10" spans="1:25" ht="15" customHeight="1" x14ac:dyDescent="0.45">
      <c r="A10" s="86" t="s">
        <v>90</v>
      </c>
      <c r="B10" s="87"/>
      <c r="E10" s="88">
        <v>67335.672090000007</v>
      </c>
      <c r="F10" s="89">
        <v>0.70587644890086287</v>
      </c>
      <c r="G10" s="89">
        <f>IF(F10&gt;=1,1,F10)</f>
        <v>0.70587644890086287</v>
      </c>
      <c r="H10" s="89">
        <f>IF(F10&gt;=1,0,1-F10)</f>
        <v>0.29412355109913713</v>
      </c>
      <c r="I10" t="s">
        <v>96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13399.5672</v>
      </c>
      <c r="F11" s="89">
        <v>0.54037049643101986</v>
      </c>
      <c r="G11" s="89">
        <f>IF(F11&gt;=1,1,F11)</f>
        <v>0.54037049643101986</v>
      </c>
      <c r="H11" s="89">
        <f>IF(F11&gt;=1,0,1-F11)</f>
        <v>0.45962950356898014</v>
      </c>
      <c r="I11" t="s">
        <v>97</v>
      </c>
      <c r="V11" s="90"/>
      <c r="W11" s="90"/>
    </row>
    <row r="12" spans="1:25" ht="15" customHeight="1" x14ac:dyDescent="0.45">
      <c r="A12" s="83" t="s">
        <v>98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99</v>
      </c>
      <c r="V12" s="90"/>
      <c r="W12" s="90"/>
    </row>
    <row r="13" spans="1:25" ht="15" customHeight="1" x14ac:dyDescent="0.45">
      <c r="A13" s="85" t="s">
        <v>94</v>
      </c>
      <c r="B13" s="86">
        <v>52.7</v>
      </c>
      <c r="E13" s="91">
        <v>31638.187158600005</v>
      </c>
      <c r="F13" s="89">
        <v>0.60152075514953329</v>
      </c>
      <c r="G13" s="89">
        <f>IF(F13&gt;=1,1,F13)</f>
        <v>0.60152075514953329</v>
      </c>
      <c r="H13" s="89">
        <f>IF(F13&gt;=1,0,1-F13)</f>
        <v>0.39847924485046671</v>
      </c>
      <c r="I13" t="s">
        <v>100</v>
      </c>
      <c r="V13" s="90"/>
      <c r="W13" s="90"/>
    </row>
    <row r="14" spans="1:25" ht="15" customHeight="1" x14ac:dyDescent="0.45">
      <c r="A14" s="85" t="s">
        <v>95</v>
      </c>
      <c r="B14" s="86">
        <v>41.2</v>
      </c>
      <c r="V14" s="90"/>
      <c r="W14" s="90"/>
    </row>
    <row r="15" spans="1:25" ht="15" customHeight="1" x14ac:dyDescent="0.45">
      <c r="A15" s="86" t="s">
        <v>91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101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94</v>
      </c>
      <c r="B18" s="86">
        <v>65.099999999999994</v>
      </c>
      <c r="C18" s="84"/>
      <c r="E18" s="93"/>
      <c r="F18" s="93"/>
      <c r="G18" s="93"/>
      <c r="H18" s="84"/>
    </row>
    <row r="19" spans="1:8" ht="15" customHeight="1" x14ac:dyDescent="0.45">
      <c r="A19" s="85" t="s">
        <v>95</v>
      </c>
      <c r="B19" s="86">
        <v>24.3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90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102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94</v>
      </c>
      <c r="B23" s="86">
        <v>64.400000000000006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95</v>
      </c>
      <c r="B24" s="86">
        <v>22.3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103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94</v>
      </c>
      <c r="B28" s="86">
        <v>81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95</v>
      </c>
      <c r="B29" s="86">
        <v>50.5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104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94</v>
      </c>
      <c r="B33" s="86">
        <v>91.9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95</v>
      </c>
      <c r="B34" s="86">
        <v>54.9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105</v>
      </c>
      <c r="B37" s="87"/>
    </row>
    <row r="38" spans="1:8" ht="15" customHeight="1" x14ac:dyDescent="0.45">
      <c r="A38" s="85" t="s">
        <v>94</v>
      </c>
      <c r="B38" s="86">
        <v>65.5</v>
      </c>
    </row>
    <row r="39" spans="1:8" ht="15" customHeight="1" x14ac:dyDescent="0.45">
      <c r="A39" s="85" t="s">
        <v>95</v>
      </c>
      <c r="B39" s="86">
        <v>34.5</v>
      </c>
    </row>
    <row r="40" spans="1:8" ht="15" customHeight="1" x14ac:dyDescent="0.45">
      <c r="A40" s="86" t="s">
        <v>90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2026-02-23T13:38:34Z</dcterms:created>
  <dcterms:modified xsi:type="dcterms:W3CDTF">2026-02-23T13:39:10Z</dcterms:modified>
</cp:coreProperties>
</file>