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9E4414F8-7259-4A30-B276-30C049B081D7}" xr6:coauthVersionLast="47" xr6:coauthVersionMax="47" xr10:uidLastSave="{AB370E68-9D73-4992-9FB3-7233D76D8B65}"/>
  <bookViews>
    <workbookView xWindow="-120" yWindow="-120" windowWidth="29040" windowHeight="15720" activeTab="1" xr2:uid="{0DFB5CF7-3891-40FA-AD0B-1915910390D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<sst xmlns="http://schemas.openxmlformats.org/spreadsheetml/2006/main" count="165" uniqueCount="106">
  <si>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</si>
  <si>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</si>
  <si>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</si>
  <si>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</si>
  <si>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</si>
  <si>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</si>
  <si>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</si>
  <si>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</si>
  <si>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</si>
  <si>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</si>
  <si>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</si>
  <si>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</si>
  <si>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</si>
  <si>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</si>
  <si>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</si>
  <si>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</si>
  <si>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</si>
  <si>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</si>
  <si>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</si>
  <si>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</si>
  <si>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</si>
  <si>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</si>
  <si>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</si>
  <si>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</si>
  <si>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</si>
  <si>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</si>
  <si>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</si>
  <si>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</si>
  <si>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</si>
  <si>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</si>
  <si>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</si>
  <si>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</si>
  <si>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</si>
  <si>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</si>
  <si>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</si>
  <si>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</si>
  <si>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</si>
  <si>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</si>
  <si>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</si>
  <si>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</si>
  <si>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</si>
  <si>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</si>
  <si>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</si>
  <si>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</si>
  <si>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</si>
  <si>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</si>
  <si>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</si>
  <si>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</si>
  <si>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</si>
  <si>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</si>
  <si>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</si>
  <si>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</si>
  <si>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</si>
  <si>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</si>
  <si>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</si>
  <si>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</si>
  <si>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</si>
  <si>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</si>
  <si>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</si>
  <si>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</si>
  <si>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</si>
  <si>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</si>
  <si>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</si>
  <si>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</si>
  <si>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</si>
  <si>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</si>
  <si>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</si>
  <si>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</si>
  <si>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</si>
  <si>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</si>
  <si>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</si>
  <si>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</si>
  <si>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</si>
  <si>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</si>
  <si>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</si>
  <si>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</si>
  <si>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</si>
  <si>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</si>
  <si>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</si>
  <si>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</si>
  <si>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</si>
  <si>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</si>
  <si>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</si>
  <si>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</si>
  <si>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</si>
  <si>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</si>
  <si>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</si>
  <si>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</si>
  <si>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</si>
  <si>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</si>
  <si>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</si>
  <si>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</si>
  <si>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</si>
  <si>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</si>
  <si>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</si>
  <si>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57,515 MW</t>
  </si>
  <si>
    <t>12,778 MW</t>
  </si>
  <si>
    <t>Vancouver, WA</t>
  </si>
  <si>
    <t>11,349 MW</t>
  </si>
  <si>
    <t>30,276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</si>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</sst>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3CA4420-D076-4EEF-AD4A-EC0A6090C37C}"/>
    <cellStyle name="Normal" xfId="0" builtinId="0"/>
    <cellStyle name="Normal 4" xfId="1" xr:uid="{7E9EEAF5-54D0-4A44-AAA9-0C870890758B}"/>
    <cellStyle name="Percent 2" xfId="3" xr:uid="{4DD791A1-0F03-43DA-BB67-331205838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9D-4211-9A9D-F1DA4C754F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9D-4211-9A9D-F1DA4C754F2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0.60292220215319781</c:v>
                </c:pt>
                <c:pt idx="1">
                  <c:v>0.39707779784680219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9D-4211-9A9D-F1DA4C754F2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19D-4211-9A9D-F1DA4C754F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19D-4211-9A9D-F1DA4C754F2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0.39707779784680219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9D-4211-9A9D-F1DA4C754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3738.44624595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3-42F7-900F-94880617AA4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8643.9827299999997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3-42F7-900F-94880617A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643.982729999999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83-45BB-8AD0-BE86391E11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83-45BB-8AD0-BE86391E119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0.57562424313458938</c:v>
                </c:pt>
                <c:pt idx="1">
                  <c:v>0.42437575686541062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83-45BB-8AD0-BE86391E119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583-45BB-8AD0-BE86391E11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583-45BB-8AD0-BE86391E119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0.42437575686541062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83-45BB-8AD0-BE86391E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B8-48C7-BA90-0D33DDFA066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B8-48C7-BA90-0D33DDFA066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0.51529657377908622</c:v>
                </c:pt>
                <c:pt idx="1">
                  <c:v>0.48470342622091378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8-48C7-BA90-0D33DDFA066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B8-48C7-BA90-0D33DDFA066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B8-48C7-BA90-0D33DDFA066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0.48470342622091378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B8-48C7-BA90-0D33DDFA0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769.3900000000001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5-4D30-8341-819A3E919AD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5-4D30-8341-819A3E91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89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2636.56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0-4663-9928-95DE98E4F53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3829.56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0-4663-9928-95DE98E4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B95402E5-8A8C-400D-8755-F2959CD05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650A3D0-2F82-4D89-91D1-798AFCE9FD1E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E4A30C2-F1A5-450C-A11C-8C193F5624CA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7884883-03DF-4107-9CB2-BC573B803F10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CA3C48F0-FB6B-4B62-BCB8-934269018125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8AA5B5F9-EFE4-4A04-A54A-56E2235E49CF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64F80046-2EBA-4EDB-A7D0-0B2196739054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4DB42C3-DEBF-411C-A82A-7CE1378C7D05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1430137-00BA-441B-A3C7-0E3357826274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7933EB9-B9E5-41B2-97ED-83603AA0DBA3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28E4BB42-E564-475D-9960-8FB4B1D80558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48455BC-CA1E-497D-9803-CD000481FAFC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AA723DF-D6FF-4678-964B-1EDE8611A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1C3AFD5-778A-478A-98C5-523FF2F2CEDB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852CBC7-B703-447F-A440-0A58B061E03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57,515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C276A05B-94C5-442A-AE24-34F662E4B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02A3476-86F9-42AF-B52B-50EA93885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43DD143-210B-44C1-BA79-8FBAF23CB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7D2B681-D17A-4BED-8061-50E6AD95E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38E3B1E-6BBC-4A3B-8808-8429D3E8F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1337434-A287-4AD8-8C2E-89C07752B629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5385FA4-9601-43E4-941D-5ED0141DE24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12,778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10B7055-7612-43AC-87C8-A083A17C3705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15AACA6-90F8-4D01-8727-A82DFC7CBC8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30,276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CF01C26-3480-4277-A172-280E5B44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54B9A84-963C-4768-ABB6-5385153D9816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D872B32-63F6-4D50-BA83-D6411280A48F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A5E10F3-F445-47EC-A6E7-ED3F19BB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99C884C-8BD6-4732-B7A2-398C4444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641969C-2BEC-406B-A55D-3CCB4B40279E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E4F4EAB-F3FF-4431-860B-12385DF6510E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E2101208-2F29-4315-8973-298D88C30E30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113786-22D7-49DA-A9AE-2F9F9144BCE9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23EAB021-3770-41A2-80AC-9B1C164D95AB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9F5784D-D721-4A97-B4A1-67832FD1D60B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DD1AA44-CBA4-4A6A-8111-B5F1BCC93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213C38F8-F837-4572-AF51-13ED43F6E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3B98A598-64B7-44D6-95CA-16DB963BE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4EB9F55-9479-4124-8D30-D75714858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B670697-B3A2-45C3-B0AD-E11BC9C4B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2-06.xlsm" TargetMode="External"/><Relationship Id="rId1" Type="http://schemas.openxmlformats.org/officeDocument/2006/relationships/externalLinkPath" Target="WECC%20Report%20Template%202026-02-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8643.9827299999997</v>
          </cell>
          <cell r="G13">
            <v>3738.44624595</v>
          </cell>
        </row>
        <row r="15">
          <cell r="E15">
            <v>1895</v>
          </cell>
          <cell r="G15">
            <v>769.3900000000001</v>
          </cell>
        </row>
        <row r="17">
          <cell r="E17">
            <v>3829.56</v>
          </cell>
          <cell r="G17">
            <v>2636.56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0.60292220215319781</v>
          </cell>
          <cell r="G10">
            <v>0.60292220215319781</v>
          </cell>
          <cell r="H10">
            <v>0.39707779784680219</v>
          </cell>
        </row>
        <row r="11">
          <cell r="F11">
            <v>0.51529657377908622</v>
          </cell>
          <cell r="G11">
            <v>0.51529657377908622</v>
          </cell>
          <cell r="H11">
            <v>0.48470342622091378</v>
          </cell>
        </row>
        <row r="13">
          <cell r="F13">
            <v>0.57562424313458938</v>
          </cell>
          <cell r="G13">
            <v>0.57562424313458938</v>
          </cell>
          <cell r="H13">
            <v>0.42437575686541062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9177-FDF8-4C15-BEAD-9DFFF58F20E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46059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75.7</v>
      </c>
      <c r="D5"/>
      <c r="E5" s="8">
        <v>67.099999999999994</v>
      </c>
      <c r="F5" s="1"/>
      <c r="G5" s="8">
        <v>61.5</v>
      </c>
      <c r="H5" s="1"/>
      <c r="I5" s="8">
        <v>75.900000000000006</v>
      </c>
    </row>
    <row r="6" spans="1:9" x14ac:dyDescent="0.25">
      <c r="A6" s="7" t="s">
        <v>4</v>
      </c>
      <c r="B6"/>
      <c r="C6" s="8">
        <v>51.6</v>
      </c>
      <c r="D6"/>
      <c r="E6" s="8">
        <v>35.799999999999997</v>
      </c>
      <c r="F6" s="1"/>
      <c r="G6" s="8">
        <v>43.5</v>
      </c>
      <c r="H6" s="1"/>
      <c r="I6" s="8">
        <v>41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57514.557629999996</v>
      </c>
      <c r="D13" s="19">
        <v>8</v>
      </c>
      <c r="E13" s="19">
        <v>8643.9827299999997</v>
      </c>
      <c r="F13"/>
      <c r="G13" s="19">
        <v>3738.44624595</v>
      </c>
      <c r="H13"/>
      <c r="I13" s="19">
        <v>21635.739999999998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12777.809140000001</v>
      </c>
      <c r="D15" s="19">
        <v>7</v>
      </c>
      <c r="E15" s="19">
        <v>1895</v>
      </c>
      <c r="F15" s="21"/>
      <c r="G15" s="19">
        <v>769.3900000000001</v>
      </c>
      <c r="H15"/>
      <c r="I15" s="19">
        <v>9888.9699999999993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30276.108316149999</v>
      </c>
      <c r="D17" s="24">
        <v>19</v>
      </c>
      <c r="E17" s="24">
        <v>3829.56</v>
      </c>
      <c r="F17" s="11"/>
      <c r="G17" s="24">
        <v>2636.56</v>
      </c>
      <c r="H17" s="11"/>
      <c r="I17" s="24">
        <v>22151.13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98365.104446149984</v>
      </c>
      <c r="D19" s="26">
        <v>19</v>
      </c>
      <c r="E19" s="26">
        <v>13099.957264999999</v>
      </c>
      <c r="F19" s="26"/>
      <c r="G19" s="26">
        <v>6722.7832649999991</v>
      </c>
      <c r="H19" s="26"/>
      <c r="I19" s="26">
        <v>53395.840000000011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71328</v>
      </c>
      <c r="D24" s="19">
        <v>8</v>
      </c>
      <c r="E24" s="19">
        <v>16025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13430</v>
      </c>
      <c r="D25" s="19">
        <v>19</v>
      </c>
      <c r="E25" s="19">
        <v>4349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32092</v>
      </c>
      <c r="D26" s="28">
        <v>10</v>
      </c>
      <c r="E26" s="24">
        <v>6633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114431</v>
      </c>
      <c r="D27" s="29">
        <v>8</v>
      </c>
      <c r="E27" s="26">
        <v>26945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5197935A-B727-4004-8A7B-FB10B543AA3C}"/>
    <hyperlink ref="J3" r:id="rId2" display="kraig.patterson@hotmail.com" xr:uid="{A8B0E162-0032-4E05-8841-8DA8F4347ED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8530-3B82-41CC-B672-F3D5321B86F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67.099999999999994</v>
      </c>
    </row>
    <row r="9" spans="1:25" ht="15" customHeight="1" x14ac:dyDescent="0.3">
      <c r="A9" s="85" t="s">
        <v>94</v>
      </c>
      <c r="B9" s="86">
        <v>35.799999999999997</v>
      </c>
    </row>
    <row r="10" spans="1:25" ht="15" customHeight="1" x14ac:dyDescent="0.3">
      <c r="A10" s="86" t="s">
        <v>90</v>
      </c>
      <c r="B10" s="87"/>
      <c r="E10" s="88">
        <v>57514.557629999996</v>
      </c>
      <c r="F10" s="89">
        <v>0.60292220215319781</v>
      </c>
      <c r="G10" s="89">
        <f>IF(F10&gt;=1,1,F10)</f>
        <v>0.60292220215319781</v>
      </c>
      <c r="H10" s="89">
        <f>IF(F10&gt;=1,0,1-F10)</f>
        <v>0.39707779784680219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12777.809140000001</v>
      </c>
      <c r="F11" s="89">
        <v>0.51529657377908622</v>
      </c>
      <c r="G11" s="89">
        <f>IF(F11&gt;=1,1,F11)</f>
        <v>0.51529657377908622</v>
      </c>
      <c r="H11" s="89">
        <f>IF(F11&gt;=1,0,1-F11)</f>
        <v>0.48470342622091378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58.3</v>
      </c>
      <c r="E13" s="91">
        <v>30276.108316149999</v>
      </c>
      <c r="F13" s="89">
        <v>0.57562424313458938</v>
      </c>
      <c r="G13" s="89">
        <f>IF(F13&gt;=1,1,F13)</f>
        <v>0.57562424313458938</v>
      </c>
      <c r="H13" s="89">
        <f>IF(F13&gt;=1,0,1-F13)</f>
        <v>0.42437575686541062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36.9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63.9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34.299999999999997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66.2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32.9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63.9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56.8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87.4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55.6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63.7</v>
      </c>
    </row>
    <row r="39" spans="1:8" ht="15" customHeight="1" x14ac:dyDescent="0.3">
      <c r="A39" s="85" t="s">
        <v>94</v>
      </c>
      <c r="B39" s="86">
        <v>30.7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2026-02-06T13:33:22Z</dcterms:created>
  <dcterms:modified xsi:type="dcterms:W3CDTF">2026-02-06T13:33:56Z</dcterms:modified>
</cp:coreProperties>
</file>