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bpeters_wecc_org/Documents/Desktop/Daily Report/"/>
    </mc:Choice>
  </mc:AlternateContent>
  <xr:revisionPtr revIDLastSave="2" documentId="8_{33AEEF4A-8894-406D-AEF1-547C314B230D}" xr6:coauthVersionLast="47" xr6:coauthVersionMax="47" xr10:uidLastSave="{A48F58E7-F634-4D23-9725-726143B35DDF}"/>
  <bookViews>
    <workbookView xWindow="-120" yWindow="-120" windowWidth="29040" windowHeight="15720" activeTab="1" xr2:uid="{200767DC-EA7A-4158-880E-14BC1A38834F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<sst xmlns="http://schemas.openxmlformats.org/spreadsheetml/2006/main" count="165" uniqueCount="105">
  <si>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</si>
  <si>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</si>
  <si>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</si>
  <si>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</si>
  <si>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</si>
  <si>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</si>
  <si>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</si>
  <si>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</si>
  <si>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</si>
  <si>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</si>
  <si>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</si>
  <si>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</si>
  <si>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</si>
  <si>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</si>
  <si>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</si>
  <si>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</si>
  <si>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</si>
  <si>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</si>
  <si>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</si>
  <si>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</si>
  <si>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</si>
  <si>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</si>
  <si>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</si>
  <si>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</si>
  <si>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</si>
  <si>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</si>
  <si>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</si>
  <si>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</si>
  <si>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</si>
  <si>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</si>
  <si>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</si>
  <si>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</si>
  <si>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</si>
  <si>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</si>
  <si>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</si>
  <si>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</si>
  <si>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</si>
  <si>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</si>
  <si>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</si>
  <si>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</si>
  <si>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</si>
  <si>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</si>
  <si>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</si>
  <si>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</si>
  <si>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</si>
  <si>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</si>
  <si>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</si>
  <si>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</si>
  <si>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</si>
  <si>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</si>
  <si>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</si>
  <si>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</si>
  <si>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</si>
  <si>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</si>
  <si>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</si>
  <si>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</si>
  <si>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</si>
  <si>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</si>
  <si>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</si>
  <si>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</si>
  <si>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</si>
  <si>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</si>
  <si>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</si>
  <si>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</si>
  <si>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</si>
  <si>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</si>
  <si>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</si>
  <si>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</si>
  <si>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</si>
  <si>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</si>
  <si>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</si>
  <si>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</si>
  <si>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</si>
  <si>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</si>
  <si>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</si>
  <si>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</si>
  <si>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</si>
  <si>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</si>
  <si>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</si>
  <si>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</si>
  <si>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</si>
  <si>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</si>
  <si>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</si>
  <si>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</si>
  <si>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</si>
  <si>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</si>
  <si>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</si>
  <si>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</si>
  <si>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</si>
  <si>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Sunny</t>
  </si>
  <si>
    <t>Heavy rain</t>
  </si>
  <si>
    <t/>
  </si>
  <si>
    <t>Weather Information</t>
  </si>
  <si>
    <t>High (F)</t>
  </si>
  <si>
    <t>Low (F)</t>
  </si>
  <si>
    <t>58,973 MW</t>
  </si>
  <si>
    <t>13,200 MW</t>
  </si>
  <si>
    <t>Vancouver, WA</t>
  </si>
  <si>
    <t>11,349 MW</t>
  </si>
  <si>
    <t>31,071 MW</t>
  </si>
  <si>
    <t>Billings, MT</t>
  </si>
  <si>
    <t>Loveland, CO</t>
  </si>
  <si>
    <t>Los Angeles, CA</t>
  </si>
  <si>
    <t>Phoenix, AZ</t>
  </si>
  <si>
    <t>Salt Lake City, 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</si>
</sst>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8BD441A0-293F-4F1D-8555-3AD149D2BA14}"/>
    <cellStyle name="Normal" xfId="0" builtinId="0"/>
    <cellStyle name="Normal 4" xfId="1" xr:uid="{2B95F558-7565-4010-A956-C026BE9F595A}"/>
    <cellStyle name="Percent 2" xfId="3" xr:uid="{8D5FAFA9-E22D-4ABC-BD8E-1F440DE1EF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62%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62%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DE-4252-8AFB-0662E975C4F4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3DE-4252-8AFB-0662E975C4F4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0.61821510551088654</c:v>
                </c:pt>
                <c:pt idx="1">
                  <c:v>0.38178489448911346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DE-4252-8AFB-0662E975C4F4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A3DE-4252-8AFB-0662E975C4F4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A3DE-4252-8AFB-0662E975C4F4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0.38178489448911346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3DE-4252-8AFB-0662E975C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62%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3601.82024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2D-4203-A530-3FD480632649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8953.5912399999997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2D-4203-A530-3FD480632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8953.5912399999997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59%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59%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0C9-4260-B7A0-32DAF5E04A0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0C9-4260-B7A0-32DAF5E04A0D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0.59073109826796211</c:v>
                </c:pt>
                <c:pt idx="1">
                  <c:v>0.40926890173203789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C9-4260-B7A0-32DAF5E04A0D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40C9-4260-B7A0-32DAF5E04A0D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0C9-4260-B7A0-32DAF5E04A0D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0.40926890173203789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0C9-4260-B7A0-32DAF5E04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53%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53%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481-48D8-8FC1-BC1803BC21A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0481-48D8-8FC1-BC1803BC21A5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0.53232461830060085</c:v>
                </c:pt>
                <c:pt idx="1">
                  <c:v>0.46767538169939915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81-48D8-8FC1-BC1803BC21A5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0481-48D8-8FC1-BC1803BC21A5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0481-48D8-8FC1-BC1803BC21A5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0.46767538169939915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481-48D8-8FC1-BC1803BC2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53%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869.22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48-4942-9121-1961A5719B85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1618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48-4942-9121-1961A5719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1618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59%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2663.1099999999997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4F-4734-9143-EA0AD5D7C8ED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3889.1099999999997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4F-4734-9143-EA0AD5D7C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0AE639E7-DDD2-46B8-8647-A3349BB7E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491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6A08559E-31F8-4DDA-89F2-8898FDD3DDAC}"/>
            </a:ext>
          </a:extLst>
        </xdr:cNvPr>
        <xdr:cNvSpPr/>
      </xdr:nvSpPr>
      <xdr:spPr>
        <a:xfrm>
          <a:off x="3407569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4DA29453-F9A2-4EE6-A122-B098F9DEAA16}"/>
            </a:ext>
          </a:extLst>
        </xdr:cNvPr>
        <xdr:cNvSpPr/>
      </xdr:nvSpPr>
      <xdr:spPr>
        <a:xfrm>
          <a:off x="3979069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8AEF80EF-CA80-46A1-BFB5-520D1C4586A7}"/>
            </a:ext>
          </a:extLst>
        </xdr:cNvPr>
        <xdr:cNvSpPr/>
      </xdr:nvSpPr>
      <xdr:spPr>
        <a:xfrm>
          <a:off x="5393532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2550DE4D-EC5D-431D-B460-4545925E332F}"/>
            </a:ext>
          </a:extLst>
        </xdr:cNvPr>
        <xdr:cNvSpPr/>
      </xdr:nvSpPr>
      <xdr:spPr>
        <a:xfrm>
          <a:off x="7028126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6644C0D3-3140-4E85-9897-AE06E08E6BDF}"/>
            </a:ext>
          </a:extLst>
        </xdr:cNvPr>
        <xdr:cNvSpPr/>
      </xdr:nvSpPr>
      <xdr:spPr>
        <a:xfrm>
          <a:off x="5519738" y="9230783"/>
          <a:ext cx="15239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DA23795F-5764-4BC7-98F0-A6032946243A}"/>
            </a:ext>
          </a:extLst>
        </xdr:cNvPr>
        <xdr:cNvSpPr/>
      </xdr:nvSpPr>
      <xdr:spPr>
        <a:xfrm>
          <a:off x="6274593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066C5C67-5D2F-4323-9852-D189D169ABC0}"/>
            </a:ext>
          </a:extLst>
        </xdr:cNvPr>
        <xdr:cNvSpPr/>
      </xdr:nvSpPr>
      <xdr:spPr>
        <a:xfrm>
          <a:off x="103584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F465F2AB-695A-4BFC-A9F1-EA50FB6500CC}"/>
            </a:ext>
          </a:extLst>
        </xdr:cNvPr>
        <xdr:cNvSpPr/>
      </xdr:nvSpPr>
      <xdr:spPr>
        <a:xfrm>
          <a:off x="12430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D7591777-90F8-4AC6-8465-470F6318C611}"/>
            </a:ext>
          </a:extLst>
        </xdr:cNvPr>
        <xdr:cNvSpPr/>
      </xdr:nvSpPr>
      <xdr:spPr>
        <a:xfrm>
          <a:off x="1097756" y="4017170"/>
          <a:ext cx="15239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D2698BFD-F8AF-40C6-A757-2F0EAB94574E}"/>
            </a:ext>
          </a:extLst>
        </xdr:cNvPr>
        <xdr:cNvSpPr/>
      </xdr:nvSpPr>
      <xdr:spPr>
        <a:xfrm>
          <a:off x="12697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49AEB1D7-AECD-4A17-BDDF-00BF37AF3ADE}"/>
            </a:ext>
          </a:extLst>
        </xdr:cNvPr>
        <xdr:cNvSpPr/>
      </xdr:nvSpPr>
      <xdr:spPr>
        <a:xfrm>
          <a:off x="101203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76079087-2F49-4085-A2CA-DB25067F70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2F79B8F2-5D23-4418-B627-29DC25F416E2}"/>
            </a:ext>
          </a:extLst>
        </xdr:cNvPr>
        <xdr:cNvSpPr txBox="1"/>
      </xdr:nvSpPr>
      <xdr:spPr>
        <a:xfrm>
          <a:off x="4612483" y="6028833"/>
          <a:ext cx="92143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9CE5F2D2-5D7A-4C30-8DC2-F632674BAFBA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58,973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76C41C47-F2A4-441F-AA3D-8E92B16760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2D699333-786A-450F-988F-E7F47ECA46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497ACA98-CBF8-4F94-86D9-0AB256689D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CC5E4780-A2CA-45E9-8978-DE6C74C63E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95F78E4D-5F69-45BD-86F6-AB132665A2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0D77B856-6093-49E9-8883-BB017DE62D5B}"/>
            </a:ext>
          </a:extLst>
        </xdr:cNvPr>
        <xdr:cNvSpPr txBox="1"/>
      </xdr:nvSpPr>
      <xdr:spPr>
        <a:xfrm>
          <a:off x="6153150" y="9155907"/>
          <a:ext cx="9691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461A1929-617B-4AB2-B496-26F4C9AFFF85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13,200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D34780DB-EAC6-4B10-BC13-32F166C4F6F2}"/>
            </a:ext>
          </a:extLst>
        </xdr:cNvPr>
        <xdr:cNvSpPr txBox="1"/>
      </xdr:nvSpPr>
      <xdr:spPr>
        <a:xfrm>
          <a:off x="3429002" y="8453436"/>
          <a:ext cx="9810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EA2673F1-26CB-4AFA-8AEE-D242B7E33596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31,071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EBCF4C4-E1CF-4436-9A66-6F1E61BDB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6760" y="2856106"/>
          <a:ext cx="58160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58558D5F-EEFF-4EE6-806E-C8EFB59B7173}"/>
            </a:ext>
          </a:extLst>
        </xdr:cNvPr>
        <xdr:cNvSpPr txBox="1"/>
      </xdr:nvSpPr>
      <xdr:spPr>
        <a:xfrm>
          <a:off x="8434920" y="2936528"/>
          <a:ext cx="34323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547681C-7704-44D7-9AAA-5AD0E90EF2F3}"/>
            </a:ext>
          </a:extLst>
        </xdr:cNvPr>
        <xdr:cNvSpPr txBox="1"/>
      </xdr:nvSpPr>
      <xdr:spPr>
        <a:xfrm>
          <a:off x="8434920" y="1571623"/>
          <a:ext cx="36509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DC100CEB-6FE6-4334-AFF5-F09BAB36A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1338" y="1638527"/>
          <a:ext cx="181182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1A3EDD86-7A4F-4FFA-942C-0B4915B7D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8162" y="2660578"/>
          <a:ext cx="11792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6AB70245-27DE-49B8-8911-CE04ED45FA82}"/>
            </a:ext>
          </a:extLst>
        </xdr:cNvPr>
        <xdr:cNvSpPr txBox="1"/>
      </xdr:nvSpPr>
      <xdr:spPr>
        <a:xfrm>
          <a:off x="8434920" y="2528355"/>
          <a:ext cx="36189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9D64B34C-918E-44CA-BFE4-596EA8BF6042}"/>
            </a:ext>
          </a:extLst>
        </xdr:cNvPr>
        <xdr:cNvSpPr/>
      </xdr:nvSpPr>
      <xdr:spPr>
        <a:xfrm>
          <a:off x="93345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962D4A02-7560-49E9-9865-7EB6D285F147}"/>
            </a:ext>
          </a:extLst>
        </xdr:cNvPr>
        <xdr:cNvSpPr/>
      </xdr:nvSpPr>
      <xdr:spPr>
        <a:xfrm>
          <a:off x="7050882" y="1047750"/>
          <a:ext cx="5099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D88B2BD5-A37F-49D3-B0EF-901432CDFA9C}"/>
            </a:ext>
          </a:extLst>
        </xdr:cNvPr>
        <xdr:cNvSpPr txBox="1"/>
      </xdr:nvSpPr>
      <xdr:spPr>
        <a:xfrm>
          <a:off x="8389143" y="1166813"/>
          <a:ext cx="186451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3E8C5C53-B102-4441-9ED2-7E23120ACB51}"/>
            </a:ext>
          </a:extLst>
        </xdr:cNvPr>
        <xdr:cNvSpPr/>
      </xdr:nvSpPr>
      <xdr:spPr>
        <a:xfrm>
          <a:off x="14073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EE22FD5F-ED55-4BD3-9FCB-0CBA6D36E01C}"/>
            </a:ext>
          </a:extLst>
        </xdr:cNvPr>
        <xdr:cNvSpPr/>
      </xdr:nvSpPr>
      <xdr:spPr>
        <a:xfrm>
          <a:off x="5503069" y="6810375"/>
          <a:ext cx="15239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CADCB293-B6DA-46F8-8349-5950271141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894C1A7F-68B1-41AF-89A1-BEE09260BC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36C809AA-4228-4459-84B9-B1D0FF86CCD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47747095-C64D-4C53-ACBF-1E89DA166B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3D776F44-0434-420B-B68E-885E262C31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bpeters_wecc_org/Documents/Desktop/Daily%20Report/WECC%20Report%20Template%202026-02-02.xlsm" TargetMode="External"/><Relationship Id="rId1" Type="http://schemas.openxmlformats.org/officeDocument/2006/relationships/externalLinkPath" Target="WECC%20Report%20Template%202026-02-0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8953.5912399999997</v>
          </cell>
          <cell r="G13">
            <v>3601.82024</v>
          </cell>
        </row>
        <row r="15">
          <cell r="E15">
            <v>1618</v>
          </cell>
          <cell r="G15">
            <v>869.22</v>
          </cell>
        </row>
        <row r="17">
          <cell r="E17">
            <v>3889.1099999999997</v>
          </cell>
          <cell r="G17">
            <v>2663.1099999999997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0.61821510551088654</v>
          </cell>
          <cell r="G10">
            <v>0.61821510551088654</v>
          </cell>
          <cell r="H10">
            <v>0.38178489448911346</v>
          </cell>
        </row>
        <row r="11">
          <cell r="F11">
            <v>0.53232461830060085</v>
          </cell>
          <cell r="G11">
            <v>0.53232461830060085</v>
          </cell>
          <cell r="H11">
            <v>0.46767538169939915</v>
          </cell>
        </row>
        <row r="13">
          <cell r="F13">
            <v>0.59073109826796211</v>
          </cell>
          <cell r="G13">
            <v>0.59073109826796211</v>
          </cell>
          <cell r="H13">
            <v>0.40926890173203789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58D42-FAD2-4BB1-B0DA-222EF97309A0}">
  <sheetPr codeName="Sheet2"/>
  <dimension ref="A1:L69"/>
  <sheetViews>
    <sheetView workbookViewId="0">
      <selection sqref="A1:Z1048576"/>
    </sheetView>
  </sheetViews>
  <sheetFormatPr defaultColWidth="9.140625" defaultRowHeight="15" x14ac:dyDescent="0.25"/>
  <cols>
    <col min="1" max="1" width="11.42578125" style="2" customWidth="1"/>
    <col min="2" max="2" width="10.42578125" style="2" customWidth="1"/>
    <col min="3" max="3" width="20" style="2" customWidth="1"/>
    <col min="4" max="4" width="7" style="2" customWidth="1"/>
    <col min="5" max="5" width="20" style="2" customWidth="1"/>
    <col min="6" max="6" width="0.7109375" style="2" customWidth="1"/>
    <col min="7" max="7" width="16.42578125" style="2" customWidth="1"/>
    <col min="8" max="8" width="0.85546875" style="2" customWidth="1"/>
    <col min="9" max="9" width="17.28515625" style="2" customWidth="1"/>
    <col min="10" max="11" width="9.140625" style="2"/>
    <col min="12" max="12" width="9.5703125" style="2" bestFit="1" customWidth="1"/>
    <col min="13" max="16384" width="9.140625" style="2"/>
  </cols>
  <sheetData>
    <row r="1" spans="1:9" ht="18.75" x14ac:dyDescent="0.3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25">
      <c r="A2" s="4" t="s">
        <v>1</v>
      </c>
      <c r="B2" s="5">
        <v>46055</v>
      </c>
      <c r="C2"/>
      <c r="D2"/>
      <c r="E2"/>
      <c r="F2" s="1"/>
      <c r="G2" s="1"/>
      <c r="H2" s="1"/>
      <c r="I2" s="1"/>
    </row>
    <row r="3" spans="1:9" x14ac:dyDescent="0.2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2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25">
      <c r="A5" s="7" t="s">
        <v>3</v>
      </c>
      <c r="B5"/>
      <c r="C5" s="8">
        <v>65.8</v>
      </c>
      <c r="D5"/>
      <c r="E5" s="8">
        <v>53.2</v>
      </c>
      <c r="F5" s="1"/>
      <c r="G5" s="8">
        <v>45.5</v>
      </c>
      <c r="H5" s="1"/>
      <c r="I5" s="8">
        <v>56.3</v>
      </c>
    </row>
    <row r="6" spans="1:9" x14ac:dyDescent="0.25">
      <c r="A6" s="7" t="s">
        <v>4</v>
      </c>
      <c r="B6"/>
      <c r="C6" s="8">
        <v>41.7</v>
      </c>
      <c r="D6"/>
      <c r="E6" s="8">
        <v>33.799999999999997</v>
      </c>
      <c r="F6" s="1"/>
      <c r="G6" s="8">
        <v>44.1</v>
      </c>
      <c r="H6" s="1"/>
      <c r="I6" s="8">
        <v>26.8</v>
      </c>
    </row>
    <row r="7" spans="1:9" x14ac:dyDescent="0.25">
      <c r="A7" s="7" t="s">
        <v>5</v>
      </c>
      <c r="B7"/>
      <c r="C7" s="8" t="s">
        <v>89</v>
      </c>
      <c r="D7"/>
      <c r="E7" s="8" t="s">
        <v>89</v>
      </c>
      <c r="F7" s="1"/>
      <c r="G7" s="8" t="s">
        <v>90</v>
      </c>
      <c r="H7" s="1"/>
      <c r="I7" s="8" t="s">
        <v>89</v>
      </c>
    </row>
    <row r="8" spans="1:9" x14ac:dyDescent="0.25">
      <c r="A8" s="9"/>
      <c r="B8" s="9"/>
      <c r="C8" s="9"/>
      <c r="D8" s="9"/>
      <c r="E8" s="9"/>
      <c r="F8" s="9"/>
      <c r="G8" s="9"/>
      <c r="H8" s="9"/>
      <c r="I8" s="9"/>
    </row>
    <row r="9" spans="1:9" x14ac:dyDescent="0.2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2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2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2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25">
      <c r="A13" s="17" t="s">
        <v>14</v>
      </c>
      <c r="B13" s="11"/>
      <c r="C13" s="18">
        <v>58973.393559999997</v>
      </c>
      <c r="D13" s="19">
        <v>8</v>
      </c>
      <c r="E13" s="19">
        <v>8953.5912399999997</v>
      </c>
      <c r="F13"/>
      <c r="G13" s="19">
        <v>3601.82024</v>
      </c>
      <c r="H13"/>
      <c r="I13" s="19">
        <v>19687.809999999998</v>
      </c>
    </row>
    <row r="14" spans="1:9" x14ac:dyDescent="0.2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25">
      <c r="A15" s="17" t="s">
        <v>16</v>
      </c>
      <c r="B15" s="11"/>
      <c r="C15" s="18">
        <v>13200.05356</v>
      </c>
      <c r="D15" s="19">
        <v>19</v>
      </c>
      <c r="E15" s="19">
        <v>1618</v>
      </c>
      <c r="F15" s="21"/>
      <c r="G15" s="19">
        <v>869.22</v>
      </c>
      <c r="H15"/>
      <c r="I15" s="19">
        <v>9606.3499999999985</v>
      </c>
    </row>
    <row r="16" spans="1:9" x14ac:dyDescent="0.2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25">
      <c r="A17" s="17" t="s">
        <v>18</v>
      </c>
      <c r="B17" s="11"/>
      <c r="C17" s="23">
        <v>31070.6835756</v>
      </c>
      <c r="D17" s="24">
        <v>19</v>
      </c>
      <c r="E17" s="24">
        <v>3889.1099999999997</v>
      </c>
      <c r="F17" s="11"/>
      <c r="G17" s="24">
        <v>2663.1099999999997</v>
      </c>
      <c r="H17" s="11"/>
      <c r="I17" s="24">
        <v>19735.53</v>
      </c>
    </row>
    <row r="18" spans="1:12" x14ac:dyDescent="0.2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25">
      <c r="A19" s="17" t="s">
        <v>21</v>
      </c>
      <c r="B19" s="11"/>
      <c r="C19" s="26">
        <v>103168.6604356</v>
      </c>
      <c r="D19" s="26">
        <v>19</v>
      </c>
      <c r="E19" s="26">
        <v>12572.762719999999</v>
      </c>
      <c r="F19" s="26"/>
      <c r="G19" s="26">
        <v>6332.9227200000005</v>
      </c>
      <c r="H19" s="26"/>
      <c r="I19" s="26">
        <v>48827.69</v>
      </c>
    </row>
    <row r="20" spans="1:12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2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2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2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6.5" x14ac:dyDescent="0.3">
      <c r="A24" s="17" t="s">
        <v>24</v>
      </c>
      <c r="B24" s="11"/>
      <c r="C24" s="19">
        <v>68105</v>
      </c>
      <c r="D24" s="19">
        <v>18</v>
      </c>
      <c r="E24" s="19">
        <v>14586</v>
      </c>
      <c r="F24" s="11"/>
      <c r="G24" s="11"/>
      <c r="H24" s="11"/>
      <c r="I24" s="11"/>
      <c r="L24" s="27"/>
    </row>
    <row r="25" spans="1:12" x14ac:dyDescent="0.25">
      <c r="A25" s="17" t="s">
        <v>25</v>
      </c>
      <c r="B25" s="11"/>
      <c r="C25" s="19">
        <v>13321</v>
      </c>
      <c r="D25" s="19">
        <v>18</v>
      </c>
      <c r="E25" s="19">
        <v>4925</v>
      </c>
      <c r="F25" s="11"/>
      <c r="G25" s="11"/>
      <c r="H25" s="11"/>
      <c r="I25" s="11"/>
    </row>
    <row r="26" spans="1:12" x14ac:dyDescent="0.25">
      <c r="A26" s="17" t="s">
        <v>18</v>
      </c>
      <c r="B26" s="11"/>
      <c r="C26" s="24">
        <v>29339</v>
      </c>
      <c r="D26" s="28">
        <v>18</v>
      </c>
      <c r="E26" s="24">
        <v>5108</v>
      </c>
      <c r="F26" s="11"/>
      <c r="G26" s="11"/>
      <c r="H26" s="11"/>
      <c r="I26" s="11"/>
    </row>
    <row r="27" spans="1:12" x14ac:dyDescent="0.25">
      <c r="A27" s="17" t="s">
        <v>21</v>
      </c>
      <c r="B27" s="11"/>
      <c r="C27" s="26">
        <v>110765</v>
      </c>
      <c r="D27" s="29">
        <v>18</v>
      </c>
      <c r="E27" s="26">
        <v>24619</v>
      </c>
      <c r="F27" s="11"/>
      <c r="G27" s="11"/>
      <c r="H27" s="11"/>
      <c r="I27" s="11"/>
      <c r="K27" s="30"/>
    </row>
    <row r="28" spans="1:12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2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2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2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2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2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2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2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2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2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91</v>
      </c>
      <c r="H37" s="1"/>
      <c r="I37" s="47" t="s">
        <v>91</v>
      </c>
      <c r="K37" t="s">
        <v>35</v>
      </c>
    </row>
    <row r="38" spans="1:11" x14ac:dyDescent="0.25">
      <c r="A38" s="36"/>
      <c r="B38" s="36"/>
      <c r="C38" s="36"/>
      <c r="D38" s="15" t="s">
        <v>36</v>
      </c>
      <c r="E38" s="45" t="s">
        <v>48</v>
      </c>
      <c r="F38" s="11"/>
      <c r="G38" s="46" t="s">
        <v>91</v>
      </c>
      <c r="H38" s="1"/>
      <c r="I38" s="47" t="s">
        <v>91</v>
      </c>
      <c r="K38"/>
    </row>
    <row r="39" spans="1:11" x14ac:dyDescent="0.2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2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2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2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2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2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2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2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2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2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2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2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2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2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2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2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2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2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2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2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25">
      <c r="A59" s="56" t="s">
        <v>77</v>
      </c>
      <c r="B59"/>
      <c r="C59"/>
      <c r="D59"/>
      <c r="E59"/>
      <c r="F59"/>
      <c r="G59"/>
      <c r="H59"/>
      <c r="I59"/>
    </row>
    <row r="60" spans="1:9" x14ac:dyDescent="0.2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2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2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75" x14ac:dyDescent="0.3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2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2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2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2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2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2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6B6C47D6-9870-4E06-8FAD-C75F84FEFAB6}"/>
    <hyperlink ref="J3" r:id="rId2" display="kraig.patterson@hotmail.com" xr:uid="{5A454F4F-2F26-42A9-9B80-2A9AF953FF8E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309C1-0553-4C8A-A4C4-F7FF4E4F0801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40625" defaultRowHeight="15" customHeight="1" x14ac:dyDescent="0.25"/>
  <cols>
    <col min="5" max="5" width="11.28515625" bestFit="1" customWidth="1"/>
    <col min="24" max="24" width="11.28515625" bestFit="1" customWidth="1"/>
  </cols>
  <sheetData>
    <row r="1" spans="1:25" ht="15" customHeight="1" x14ac:dyDescent="0.25">
      <c r="A1">
        <v>95</v>
      </c>
    </row>
    <row r="4" spans="1:25" ht="15" customHeight="1" x14ac:dyDescent="0.25">
      <c r="A4" s="82" t="s">
        <v>92</v>
      </c>
      <c r="B4" s="82"/>
    </row>
    <row r="5" spans="1:25" ht="15" customHeight="1" x14ac:dyDescent="0.25">
      <c r="A5" s="82"/>
      <c r="B5" s="82"/>
    </row>
    <row r="6" spans="1:25" ht="15" customHeight="1" x14ac:dyDescent="0.25">
      <c r="A6" s="82"/>
      <c r="B6" s="82"/>
    </row>
    <row r="7" spans="1:25" ht="15" customHeight="1" x14ac:dyDescent="0.3">
      <c r="A7" s="83" t="s">
        <v>86</v>
      </c>
      <c r="B7" s="84"/>
    </row>
    <row r="8" spans="1:25" ht="15" customHeight="1" x14ac:dyDescent="0.3">
      <c r="A8" s="85" t="s">
        <v>93</v>
      </c>
      <c r="B8" s="86">
        <v>53.2</v>
      </c>
    </row>
    <row r="9" spans="1:25" ht="15" customHeight="1" x14ac:dyDescent="0.3">
      <c r="A9" s="85" t="s">
        <v>94</v>
      </c>
      <c r="B9" s="86">
        <v>33.799999999999997</v>
      </c>
    </row>
    <row r="10" spans="1:25" ht="15" customHeight="1" x14ac:dyDescent="0.3">
      <c r="A10" s="86" t="s">
        <v>89</v>
      </c>
      <c r="B10" s="87"/>
      <c r="E10" s="88">
        <v>58973.393559999997</v>
      </c>
      <c r="F10" s="89">
        <v>0.61821510551088654</v>
      </c>
      <c r="G10" s="89">
        <f>IF(F10&gt;=1,1,F10)</f>
        <v>0.61821510551088654</v>
      </c>
      <c r="H10" s="89">
        <f>IF(F10&gt;=1,0,1-F10)</f>
        <v>0.38178489448911346</v>
      </c>
      <c r="I10" t="s">
        <v>95</v>
      </c>
      <c r="V10" s="90"/>
      <c r="W10" s="90"/>
      <c r="X10" s="89"/>
      <c r="Y10" s="89"/>
    </row>
    <row r="11" spans="1:25" ht="15" customHeight="1" x14ac:dyDescent="0.3">
      <c r="A11" s="84"/>
      <c r="B11" s="87"/>
      <c r="E11" s="91">
        <v>13200.05356</v>
      </c>
      <c r="F11" s="89">
        <v>0.53232461830060085</v>
      </c>
      <c r="G11" s="89">
        <f>IF(F11&gt;=1,1,F11)</f>
        <v>0.53232461830060085</v>
      </c>
      <c r="H11" s="89">
        <f>IF(F11&gt;=1,0,1-F11)</f>
        <v>0.46767538169939915</v>
      </c>
      <c r="I11" t="s">
        <v>96</v>
      </c>
      <c r="V11" s="90"/>
      <c r="W11" s="90"/>
    </row>
    <row r="12" spans="1:25" ht="15" customHeight="1" x14ac:dyDescent="0.3">
      <c r="A12" s="83" t="s">
        <v>97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98</v>
      </c>
      <c r="V12" s="90"/>
      <c r="W12" s="90"/>
    </row>
    <row r="13" spans="1:25" ht="15" customHeight="1" x14ac:dyDescent="0.3">
      <c r="A13" s="85" t="s">
        <v>93</v>
      </c>
      <c r="B13" s="86">
        <v>53.8</v>
      </c>
      <c r="E13" s="91">
        <v>31070.6835756</v>
      </c>
      <c r="F13" s="89">
        <v>0.59073109826796211</v>
      </c>
      <c r="G13" s="89">
        <f>IF(F13&gt;=1,1,F13)</f>
        <v>0.59073109826796211</v>
      </c>
      <c r="H13" s="89">
        <f>IF(F13&gt;=1,0,1-F13)</f>
        <v>0.40926890173203789</v>
      </c>
      <c r="I13" t="s">
        <v>99</v>
      </c>
      <c r="V13" s="90"/>
      <c r="W13" s="90"/>
    </row>
    <row r="14" spans="1:25" ht="15" customHeight="1" x14ac:dyDescent="0.3">
      <c r="A14" s="85" t="s">
        <v>94</v>
      </c>
      <c r="B14" s="86">
        <v>42.3</v>
      </c>
      <c r="V14" s="90"/>
      <c r="W14" s="90"/>
    </row>
    <row r="15" spans="1:25" ht="15" customHeight="1" x14ac:dyDescent="0.3">
      <c r="A15" s="86" t="s">
        <v>89</v>
      </c>
      <c r="B15" s="86"/>
      <c r="V15" s="90"/>
      <c r="W15" s="90"/>
    </row>
    <row r="16" spans="1:25" ht="15" customHeight="1" x14ac:dyDescent="0.3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3">
      <c r="A17" s="83" t="s">
        <v>100</v>
      </c>
      <c r="B17" s="87"/>
      <c r="C17" s="84"/>
      <c r="E17" s="93"/>
      <c r="F17" s="93"/>
      <c r="G17" s="93"/>
      <c r="H17" s="84"/>
    </row>
    <row r="18" spans="1:8" ht="15" customHeight="1" x14ac:dyDescent="0.3">
      <c r="A18" s="85" t="s">
        <v>93</v>
      </c>
      <c r="B18" s="86">
        <v>58.3</v>
      </c>
      <c r="C18" s="84"/>
      <c r="E18" s="93"/>
      <c r="F18" s="93"/>
      <c r="G18" s="93"/>
      <c r="H18" s="84"/>
    </row>
    <row r="19" spans="1:8" ht="15" customHeight="1" x14ac:dyDescent="0.3">
      <c r="A19" s="85" t="s">
        <v>94</v>
      </c>
      <c r="B19" s="86">
        <v>33.4</v>
      </c>
      <c r="C19" s="84"/>
      <c r="D19" s="93"/>
      <c r="E19" s="93"/>
      <c r="F19" s="93"/>
      <c r="G19" s="93"/>
      <c r="H19" s="84"/>
    </row>
    <row r="20" spans="1:8" ht="15" customHeight="1" x14ac:dyDescent="0.3">
      <c r="A20" s="86" t="s">
        <v>89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3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3">
      <c r="A22" s="83" t="s">
        <v>101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3">
      <c r="A23" s="85" t="s">
        <v>93</v>
      </c>
      <c r="B23" s="86">
        <v>60.3</v>
      </c>
      <c r="C23" s="84"/>
      <c r="D23" s="94"/>
      <c r="E23" s="93"/>
      <c r="F23" s="93"/>
      <c r="G23" s="93"/>
      <c r="H23" s="84"/>
    </row>
    <row r="24" spans="1:8" ht="15" customHeight="1" x14ac:dyDescent="0.3">
      <c r="A24" s="85" t="s">
        <v>94</v>
      </c>
      <c r="B24" s="86">
        <v>32.5</v>
      </c>
      <c r="C24" s="84"/>
      <c r="D24" s="93"/>
      <c r="E24" s="93"/>
      <c r="F24" s="93"/>
      <c r="G24" s="93"/>
      <c r="H24" s="84"/>
    </row>
    <row r="25" spans="1:8" ht="15" customHeight="1" x14ac:dyDescent="0.3">
      <c r="A25" s="86" t="s">
        <v>89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3">
      <c r="A26" s="92"/>
      <c r="B26" s="86"/>
      <c r="C26" s="84"/>
      <c r="E26" s="93"/>
      <c r="F26" s="94"/>
      <c r="G26" s="93"/>
      <c r="H26" s="84"/>
    </row>
    <row r="27" spans="1:8" ht="15" customHeight="1" x14ac:dyDescent="0.3">
      <c r="A27" s="83" t="s">
        <v>102</v>
      </c>
      <c r="B27" s="86"/>
      <c r="C27" s="84"/>
      <c r="E27" s="93"/>
      <c r="F27" s="93"/>
      <c r="G27" s="93"/>
      <c r="H27" s="84"/>
    </row>
    <row r="28" spans="1:8" ht="15" customHeight="1" x14ac:dyDescent="0.3">
      <c r="A28" s="85" t="s">
        <v>93</v>
      </c>
      <c r="B28" s="86">
        <v>74.099999999999994</v>
      </c>
      <c r="C28" s="84"/>
      <c r="D28" s="93"/>
      <c r="E28" s="93"/>
      <c r="F28" s="93"/>
      <c r="G28" s="93"/>
      <c r="H28" s="84"/>
    </row>
    <row r="29" spans="1:8" ht="15" customHeight="1" x14ac:dyDescent="0.3">
      <c r="A29" s="85" t="s">
        <v>94</v>
      </c>
      <c r="B29" s="86">
        <v>50</v>
      </c>
      <c r="C29" s="84"/>
      <c r="D29" s="93"/>
      <c r="E29" s="93"/>
      <c r="F29" s="93"/>
      <c r="G29" s="93"/>
      <c r="H29" s="84"/>
    </row>
    <row r="30" spans="1:8" ht="15" customHeight="1" x14ac:dyDescent="0.3">
      <c r="A30" s="86" t="s">
        <v>89</v>
      </c>
      <c r="B30" s="86"/>
      <c r="C30" s="84"/>
      <c r="D30" s="93"/>
      <c r="E30" s="93"/>
      <c r="G30" s="93"/>
      <c r="H30" s="84"/>
    </row>
    <row r="31" spans="1:8" ht="15" customHeight="1" x14ac:dyDescent="0.3">
      <c r="A31" s="84"/>
      <c r="B31" s="86"/>
      <c r="C31" s="84"/>
      <c r="D31" s="93"/>
      <c r="E31" s="93"/>
      <c r="G31" s="93"/>
      <c r="H31" s="84"/>
    </row>
    <row r="32" spans="1:8" ht="15" customHeight="1" x14ac:dyDescent="0.3">
      <c r="A32" s="83" t="s">
        <v>103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3">
      <c r="A33" s="85" t="s">
        <v>93</v>
      </c>
      <c r="B33" s="86">
        <v>86</v>
      </c>
      <c r="C33" s="84"/>
      <c r="D33" s="84"/>
      <c r="E33" s="84"/>
      <c r="F33" s="84"/>
      <c r="G33" s="84"/>
      <c r="H33" s="84"/>
    </row>
    <row r="34" spans="1:8" ht="15" customHeight="1" x14ac:dyDescent="0.3">
      <c r="A34" s="85" t="s">
        <v>94</v>
      </c>
      <c r="B34" s="86">
        <v>53.2</v>
      </c>
    </row>
    <row r="35" spans="1:8" ht="15" customHeight="1" x14ac:dyDescent="0.3">
      <c r="A35" s="86" t="s">
        <v>89</v>
      </c>
      <c r="B35" s="87"/>
    </row>
    <row r="37" spans="1:8" ht="15" customHeight="1" x14ac:dyDescent="0.3">
      <c r="A37" s="83" t="s">
        <v>104</v>
      </c>
      <c r="B37" s="87"/>
    </row>
    <row r="38" spans="1:8" ht="15" customHeight="1" x14ac:dyDescent="0.3">
      <c r="A38" s="85" t="s">
        <v>93</v>
      </c>
      <c r="B38" s="86">
        <v>54.3</v>
      </c>
    </row>
    <row r="39" spans="1:8" ht="15" customHeight="1" x14ac:dyDescent="0.3">
      <c r="A39" s="85" t="s">
        <v>94</v>
      </c>
      <c r="B39" s="86">
        <v>30.4</v>
      </c>
    </row>
    <row r="40" spans="1:8" ht="15" customHeight="1" x14ac:dyDescent="0.3">
      <c r="A40" s="86" t="s">
        <v>89</v>
      </c>
      <c r="B40" s="86"/>
    </row>
    <row r="367" spans="1:1" ht="15" customHeight="1" x14ac:dyDescent="0.25">
      <c r="A367" s="95">
        <v>43947</v>
      </c>
    </row>
    <row r="368" spans="1:1" ht="15" customHeight="1" x14ac:dyDescent="0.25">
      <c r="A368" s="95">
        <v>43943</v>
      </c>
    </row>
    <row r="369" spans="1:1" ht="15" customHeight="1" x14ac:dyDescent="0.25">
      <c r="A369" s="95">
        <v>43944</v>
      </c>
    </row>
    <row r="372" spans="1:1" ht="15" customHeight="1" x14ac:dyDescent="0.25">
      <c r="A372" s="95">
        <v>43946</v>
      </c>
    </row>
    <row r="373" spans="1:1" ht="15" customHeight="1" x14ac:dyDescent="0.2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 IV, Bert</dc:creator>
  <cp:lastModifiedBy>Peters IV, Bert</cp:lastModifiedBy>
  <dcterms:created xsi:type="dcterms:W3CDTF">2026-02-02T13:38:38Z</dcterms:created>
  <dcterms:modified xsi:type="dcterms:W3CDTF">2026-02-02T13:39:24Z</dcterms:modified>
</cp:coreProperties>
</file>