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939C1B16-245C-4E2A-9D99-C76308813633}" xr6:coauthVersionLast="47" xr6:coauthVersionMax="47" xr10:uidLastSave="{785688BC-CF86-4F4B-85EF-C608FCA178A8}"/>
  <bookViews>
    <workbookView xWindow="-28920" yWindow="-120" windowWidth="29040" windowHeight="15720" activeTab="1" xr2:uid="{5961BC46-79FD-406B-83B2-AC1EADE652BD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<sst xmlns="http://schemas.openxmlformats.org/spreadsheetml/2006/main" count="165" uniqueCount="107">
  <si>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</si>
  <si>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</si>
  <si>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</si>
  <si>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</si>
  <si>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</si>
  <si>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</si>
  <si>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</si>
  <si>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</si>
  <si>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</si>
  <si>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</si>
  <si>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</si>
  <si>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</si>
  <si>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</si>
  <si>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</si>
  <si>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</si>
  <si>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</si>
  <si>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</si>
  <si>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</si>
  <si>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</si>
  <si>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</si>
  <si>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</si>
  <si>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</si>
  <si>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</si>
  <si>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</si>
  <si>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</si>
  <si>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</si>
  <si>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</si>
  <si>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</si>
  <si>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</si>
  <si>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</si>
  <si>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</si>
  <si>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</si>
  <si>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</si>
  <si>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</si>
  <si>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</si>
  <si>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</si>
  <si>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</si>
  <si>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</si>
  <si>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</si>
  <si>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</si>
  <si>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</si>
  <si>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</si>
  <si>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</si>
  <si>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</si>
  <si>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</si>
  <si>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</si>
  <si>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</si>
  <si>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</si>
  <si>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</si>
  <si>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</si>
  <si>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</si>
  <si>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</si>
  <si>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</si>
  <si>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</si>
  <si>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</si>
  <si>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</si>
  <si>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</si>
  <si>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</si>
  <si>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</si>
  <si>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</si>
  <si>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</si>
  <si>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</si>
  <si>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</si>
  <si>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</si>
  <si>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</si>
  <si>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</si>
  <si>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</si>
  <si>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</si>
  <si>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</si>
  <si>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</si>
  <si>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</si>
  <si>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</si>
  <si>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</si>
  <si>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</si>
  <si>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</si>
  <si>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</si>
  <si>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</si>
  <si>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</si>
  <si>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</si>
  <si>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</si>
  <si>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</si>
  <si>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</si>
  <si>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</si>
  <si>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</si>
  <si>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</si>
  <si>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</si>
  <si>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</si>
  <si>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</si>
  <si>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</si>
  <si>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</si>
  <si>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Moderate rain</t>
  </si>
  <si>
    <t xml:space="preserve">Overcast </t>
  </si>
  <si>
    <t/>
  </si>
  <si>
    <t>Weather Information</t>
  </si>
  <si>
    <t>High (F)</t>
  </si>
  <si>
    <t>Low (F)</t>
  </si>
  <si>
    <t>58,663 MW</t>
  </si>
  <si>
    <t>14,060 MW</t>
  </si>
  <si>
    <t>Vancouver, WA</t>
  </si>
  <si>
    <t>11,349 MW</t>
  </si>
  <si>
    <t>31,026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</si>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</sst>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EABA3E7F-A1B3-4DAA-9E4D-ABD3B0FE4EF1}"/>
    <cellStyle name="Normal" xfId="0" builtinId="0"/>
    <cellStyle name="Normal 4" xfId="1" xr:uid="{867AA276-2C33-4C17-80A8-C56BA173BB57}"/>
    <cellStyle name="Percent 2" xfId="3" xr:uid="{11CE3961-CFBF-49E4-83C0-1D271924C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EC-41B0-AE35-864681C1E02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EC-41B0-AE35-864681C1E02A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0.61496259924732422</c:v>
                </c:pt>
                <c:pt idx="1">
                  <c:v>0.38503740075267578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EC-41B0-AE35-864681C1E02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BEC-41B0-AE35-864681C1E02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BEC-41B0-AE35-864681C1E02A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0.38503740075267578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EC-41B0-AE35-864681C1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4166.7093060000007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A-4CA3-95BB-ED354FCDDB8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9402.9403060000004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A-4CA3-95BB-ED354FCDD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9402.940306000000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7B-474E-9571-BCD55B3839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7B-474E-9571-BCD55B383918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0.58988329584006682</c:v>
                </c:pt>
                <c:pt idx="1">
                  <c:v>0.41011670415993318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7B-474E-9571-BCD55B38391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27B-474E-9571-BCD55B38391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27B-474E-9571-BCD55B383918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0.41011670415993318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7B-474E-9571-BCD55B383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53-43BC-B029-EDB284652DA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53-43BC-B029-EDB284652DAC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0.56700962455135706</c:v>
                </c:pt>
                <c:pt idx="1">
                  <c:v>0.43299037544864294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53-43BC-B029-EDB284652DA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A53-43BC-B029-EDB284652DA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A53-43BC-B029-EDB284652DAC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0.43299037544864294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53-43BC-B029-EDB284652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913.90894790000004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A-441F-8EA5-66EB8D616E6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A-441F-8EA5-66EB8D61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13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2889.48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CFA-BFCE-2F5A4DC7A84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3827.48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CFA-BFCE-2F5A4DC7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B662854-CCE4-453E-9A2B-286315D49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3A341A02-5FDB-407E-B70E-DFEB7A0EBAC3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6BD323C9-52D2-4DD8-B603-4B7DC34DDE51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B4E4BC87-83B5-4378-A300-E587A4ED05EE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805D4C57-4447-4E1A-8408-F1AE3D4822FB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CBC2395E-7C5E-4C6B-8145-33D9F54D9F29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BA836680-62BE-4AA7-88D8-0D9272E223F9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EE550139-AAFC-4F2B-A508-74A4EF196B26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5B0021C8-91D2-4098-A076-A5EA373642E9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DFADD64-57A5-4274-9B6B-4EB373A47708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10929BDE-6193-4506-A06A-D0E1AD973FB4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7B4FDBF1-EB7C-4115-BF98-DD488F39F212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58EA14F-61AF-4107-AE7D-D9D2440A1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E5F5D64B-2926-4367-9E39-BEF3EC2C8E75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E4E25AD-62E7-46D6-BB08-026E237BFDE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58,663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28142132-528E-4F97-8BBF-635099091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7D97DCA6-E6FB-475E-A528-BC7ABFD77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A132DAEF-A36A-4E08-B8BC-89263D6C9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680FB92D-AA6E-4A2A-9CE3-5C7156B27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D5910E83-4B62-4A95-A54D-B0B38BEAF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79D4CCDF-06D4-4415-B2C4-5A313D24AA59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3C3B91B-8D06-43ED-A4C6-D788B963567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14,060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6DBF443-B374-49C7-865E-E319523BD2E8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C035DC3-8F3C-4864-B565-EDD1813A01B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31,026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CAC1A8C-84C8-4D86-B541-3249AD67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5321908-66AA-4F86-B5AA-A481AF84BC73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FAFBA4-619A-4F0F-A701-42C544C953BE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6D71925-154C-4C13-A80C-20E734B1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2DE5B7F-8E88-406C-AB53-00D9A4659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711ED17-7C46-4107-B8C6-9CAF06A49782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C82160C9-078B-497E-8B67-51D803CCD9C7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EF95213A-6C97-4B76-BA9E-6EE9D1396575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82220B9-5FB6-4C52-840D-87919ED0FE7F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68522F9B-9E50-4D7E-B9E9-395CEBD4C194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127611E4-5ADA-4BF0-95F1-7B8C0513226E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6D2A493-8940-4D20-BDA9-3B81CB9C7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3E9D5FBD-42E5-418D-A694-DCC04D8A4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858854B0-6932-4B5D-9B1C-9E9978453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C5AB84E1-159A-47FD-BEF3-0070A839A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E0037A1-C2D1-4F9A-995F-F6B848086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30.xlsm" TargetMode="External"/><Relationship Id="rId1" Type="http://schemas.openxmlformats.org/officeDocument/2006/relationships/externalLinkPath" Target="WECC%20Report%20Template%202026-01-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9402.9403060000004</v>
          </cell>
          <cell r="G13">
            <v>4166.7093060000007</v>
          </cell>
        </row>
        <row r="15">
          <cell r="E15">
            <v>2135</v>
          </cell>
          <cell r="G15">
            <v>913.90894790000004</v>
          </cell>
        </row>
        <row r="17">
          <cell r="E17">
            <v>3827.48</v>
          </cell>
          <cell r="G17">
            <v>2889.48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0.61496259924732422</v>
          </cell>
          <cell r="G10">
            <v>0.61496259924732422</v>
          </cell>
          <cell r="H10">
            <v>0.38503740075267578</v>
          </cell>
        </row>
        <row r="11">
          <cell r="F11">
            <v>0.56700962455135706</v>
          </cell>
          <cell r="G11">
            <v>0.56700962455135706</v>
          </cell>
          <cell r="H11">
            <v>0.43299037544864294</v>
          </cell>
        </row>
        <row r="13">
          <cell r="F13">
            <v>0.58988329584006682</v>
          </cell>
          <cell r="G13">
            <v>0.58988329584006682</v>
          </cell>
          <cell r="H13">
            <v>0.41011670415993318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61E4-7D28-441A-A377-59F7258B260D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46052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66.400000000000006</v>
      </c>
      <c r="D5"/>
      <c r="E5" s="8">
        <v>52.2</v>
      </c>
      <c r="F5" s="1"/>
      <c r="G5" s="8">
        <v>48.4</v>
      </c>
      <c r="H5" s="1"/>
      <c r="I5" s="8">
        <v>36.1</v>
      </c>
    </row>
    <row r="6" spans="1:9" x14ac:dyDescent="0.35">
      <c r="A6" s="7" t="s">
        <v>4</v>
      </c>
      <c r="B6"/>
      <c r="C6" s="8">
        <v>47.1</v>
      </c>
      <c r="D6"/>
      <c r="E6" s="8">
        <v>31.3</v>
      </c>
      <c r="F6" s="1"/>
      <c r="G6" s="8">
        <v>46.6</v>
      </c>
      <c r="H6" s="1"/>
      <c r="I6" s="8">
        <v>22.8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58663.127229999998</v>
      </c>
      <c r="D13" s="19">
        <v>8</v>
      </c>
      <c r="E13" s="19">
        <v>9402.9403060000004</v>
      </c>
      <c r="F13"/>
      <c r="G13" s="19">
        <v>4166.7093060000007</v>
      </c>
      <c r="H13"/>
      <c r="I13" s="19">
        <v>21061.05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14060.13766</v>
      </c>
      <c r="D15" s="19">
        <v>7</v>
      </c>
      <c r="E15" s="19">
        <v>2135</v>
      </c>
      <c r="F15" s="21"/>
      <c r="G15" s="19">
        <v>913.90894790000004</v>
      </c>
      <c r="H15"/>
      <c r="I15" s="19">
        <v>9824.4500000000007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31026.091711299996</v>
      </c>
      <c r="D17" s="24">
        <v>19</v>
      </c>
      <c r="E17" s="24">
        <v>3827.48</v>
      </c>
      <c r="F17" s="11"/>
      <c r="G17" s="24">
        <v>2889.48</v>
      </c>
      <c r="H17" s="11"/>
      <c r="I17" s="24">
        <v>22076.57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101572.71446130001</v>
      </c>
      <c r="D19" s="26">
        <v>19</v>
      </c>
      <c r="E19" s="26">
        <v>13297.010158999999</v>
      </c>
      <c r="F19" s="26"/>
      <c r="G19" s="26">
        <v>7624.4341590000004</v>
      </c>
      <c r="H19" s="26"/>
      <c r="I19" s="26">
        <v>52696.070000000007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71829</v>
      </c>
      <c r="D24" s="19">
        <v>9</v>
      </c>
      <c r="E24" s="19">
        <v>16276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14334</v>
      </c>
      <c r="D25" s="19">
        <v>7</v>
      </c>
      <c r="E25" s="19">
        <v>4232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33303</v>
      </c>
      <c r="D26" s="28">
        <v>15</v>
      </c>
      <c r="E26" s="24">
        <v>5960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116762</v>
      </c>
      <c r="D27" s="29">
        <v>8</v>
      </c>
      <c r="E27" s="26">
        <v>25256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E635C39-3BF9-4547-ADD7-C5D62501C3F6}"/>
    <hyperlink ref="J3" r:id="rId2" display="kraig.patterson@hotmail.com" xr:uid="{35E6D3D8-E4E7-4FC8-A4AA-6E2B24D9AB20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89F3-138E-4CF1-8613-FFABBF213DF1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52.2</v>
      </c>
    </row>
    <row r="9" spans="1:25" ht="15" customHeight="1" x14ac:dyDescent="0.45">
      <c r="A9" s="85" t="s">
        <v>95</v>
      </c>
      <c r="B9" s="86">
        <v>31.3</v>
      </c>
    </row>
    <row r="10" spans="1:25" ht="15" customHeight="1" x14ac:dyDescent="0.45">
      <c r="A10" s="86" t="s">
        <v>89</v>
      </c>
      <c r="B10" s="87"/>
      <c r="E10" s="88">
        <v>58663.127229999998</v>
      </c>
      <c r="F10" s="89">
        <v>0.61496259924732422</v>
      </c>
      <c r="G10" s="89">
        <f>IF(F10&gt;=1,1,F10)</f>
        <v>0.61496259924732422</v>
      </c>
      <c r="H10" s="89">
        <f>IF(F10&gt;=1,0,1-F10)</f>
        <v>0.38503740075267578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14060.13766</v>
      </c>
      <c r="F11" s="89">
        <v>0.56700962455135706</v>
      </c>
      <c r="G11" s="89">
        <f>IF(F11&gt;=1,1,F11)</f>
        <v>0.56700962455135706</v>
      </c>
      <c r="H11" s="89">
        <f>IF(F11&gt;=1,0,1-F11)</f>
        <v>0.43299037544864294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51.6</v>
      </c>
      <c r="E13" s="91">
        <v>31026.091711299996</v>
      </c>
      <c r="F13" s="89">
        <v>0.58988329584006682</v>
      </c>
      <c r="G13" s="89">
        <f>IF(F13&gt;=1,1,F13)</f>
        <v>0.58988329584006682</v>
      </c>
      <c r="H13" s="89">
        <f>IF(F13&gt;=1,0,1-F13)</f>
        <v>0.41011670415993318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42.6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59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30.6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54.5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22.1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87.3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54.3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81.7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44.8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52</v>
      </c>
    </row>
    <row r="39" spans="1:8" ht="15" customHeight="1" x14ac:dyDescent="0.45">
      <c r="A39" s="85" t="s">
        <v>95</v>
      </c>
      <c r="B39" s="86">
        <v>25.9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2026-01-30T13:14:15Z</dcterms:created>
  <dcterms:modified xsi:type="dcterms:W3CDTF">2026-01-30T13:14:51Z</dcterms:modified>
</cp:coreProperties>
</file>