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ecc4-my.sharepoint.com/personal/srowley_wecc_org/Documents/Desktop/Daily Reports/WECCDaily Report/"/>
    </mc:Choice>
  </mc:AlternateContent>
  <xr:revisionPtr revIDLastSave="2" documentId="8_{594F9D5C-79AB-4690-83BB-F1A3B206BEB1}" xr6:coauthVersionLast="47" xr6:coauthVersionMax="47" xr10:uidLastSave="{2994C665-49BA-4CD3-8991-76E6E1C36A01}"/>
  <bookViews>
    <workbookView xWindow="-28920" yWindow="-120" windowWidth="29040" windowHeight="15720" activeTab="1" xr2:uid="{66EBC946-6E4A-464B-B547-E250A4F9C8A5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<sst xmlns="http://schemas.openxmlformats.org/spreadsheetml/2006/main" count="165" uniqueCount="107">
  <si>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</si>
  <si>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</si>
  <si>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</si>
  <si>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</si>
  <si>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</si>
  <si>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</si>
  <si>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</si>
  <si>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</si>
  <si>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</si>
  <si>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</si>
  <si>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</si>
  <si>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</si>
  <si>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</si>
  <si>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</si>
  <si>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</si>
  <si>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</si>
  <si>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</si>
  <si>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</si>
  <si>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</si>
  <si>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</si>
  <si>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</si>
  <si>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</si>
  <si>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</si>
  <si>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</si>
  <si>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</si>
  <si>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</si>
  <si>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</si>
  <si>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</si>
  <si>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</si>
  <si>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</si>
  <si>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</si>
  <si>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</si>
  <si>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</si>
  <si>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</si>
  <si>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</si>
  <si>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</si>
  <si>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</si>
  <si>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</si>
  <si>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</si>
  <si>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</si>
  <si>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</si>
  <si>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</si>
  <si>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</si>
  <si>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</si>
  <si>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</si>
  <si>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</si>
  <si>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</si>
  <si>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</si>
  <si>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</si>
  <si>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</si>
  <si>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</si>
  <si>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</si>
  <si>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</si>
  <si>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</si>
  <si>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</si>
  <si>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</si>
  <si>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</si>
  <si>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</si>
  <si>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</si>
  <si>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</si>
  <si>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</si>
  <si>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</si>
  <si>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</si>
  <si>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</si>
  <si>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</si>
  <si>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</si>
  <si>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</si>
  <si>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</si>
  <si>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</si>
  <si>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</si>
  <si>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</si>
  <si>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</si>
  <si>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</si>
  <si>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</si>
  <si>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</si>
  <si>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</si>
  <si>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</si>
  <si>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</si>
  <si>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</si>
  <si>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</si>
  <si>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</si>
  <si>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</si>
  <si>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</si>
  <si>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</si>
  <si>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</si>
  <si>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Folsom, CA</t>
  </si>
  <si>
    <t>Calgary, AB</t>
  </si>
  <si>
    <t>Vancouver, BC</t>
  </si>
  <si>
    <t>Little Rock, AR</t>
  </si>
  <si>
    <t>Sunny</t>
  </si>
  <si>
    <t>Moderate rain</t>
  </si>
  <si>
    <t xml:space="preserve">Partly Cloudy </t>
  </si>
  <si>
    <t/>
  </si>
  <si>
    <t>Weather Information</t>
  </si>
  <si>
    <t>High (F)</t>
  </si>
  <si>
    <t>Low (F)</t>
  </si>
  <si>
    <t>59,592 MW</t>
  </si>
  <si>
    <t>14,202 MW</t>
  </si>
  <si>
    <t>Vancouver, WA</t>
  </si>
  <si>
    <t>11,349 MW</t>
  </si>
  <si>
    <t>31,595 MW</t>
  </si>
  <si>
    <t>Billings, MT</t>
  </si>
  <si>
    <t>Loveland, CO</t>
  </si>
  <si>
    <t>Los Angeles, CA</t>
  </si>
  <si>
    <t>Phoenix, AZ</t>
  </si>
  <si>
    <t>Salt Lake City, UT</t>
  </si>
  <si>
    <t>Patchy rain nearby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</si>
</sst>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11"/>
      <color theme="1"/>
      <name val="Palatino Linotype"/>
      <family val="2"/>
    </font>
    <font>
      <u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164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2" fillId="2" borderId="0" xfId="0" applyFont="1" applyFill="1"/>
    <xf numFmtId="0" fontId="9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/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13" fillId="3" borderId="0" xfId="0" applyFont="1" applyFill="1"/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1" fontId="8" fillId="3" borderId="1" xfId="0" applyNumberFormat="1" applyFont="1" applyFill="1" applyBorder="1" applyAlignment="1">
      <alignment horizontal="center"/>
    </xf>
    <xf numFmtId="2" fontId="14" fillId="0" borderId="0" xfId="1" applyNumberFormat="1"/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6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4" fillId="0" borderId="0" xfId="0" applyFont="1" applyAlignment="1" applyProtection="1">
      <alignment horizontal="left" indent="1"/>
      <protection locked="0"/>
    </xf>
    <xf numFmtId="0" fontId="7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4" fontId="5" fillId="0" borderId="1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02A2DF8B-0188-4586-A133-1DA1C0F2223D}"/>
    <cellStyle name="Normal" xfId="0" builtinId="0"/>
    <cellStyle name="Normal 4" xfId="1" xr:uid="{3294AE78-546E-4BE7-BAFF-B309C1462A71}"/>
    <cellStyle name="Percent 2" xfId="3" xr:uid="{8DB582AE-18B9-4432-B6B8-9A80F5B3C5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62%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62%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FAB-4521-B8C9-1AB7ABB0D149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AFAB-4521-B8C9-1AB7ABB0D149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0.62470038587737042</c:v>
                </c:pt>
                <c:pt idx="1">
                  <c:v>0.37529961412262958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FAB-4521-B8C9-1AB7ABB0D149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AFAB-4521-B8C9-1AB7ABB0D149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AFAB-4521-B8C9-1AB7ABB0D149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0.37529961412262958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FAB-4521-B8C9-1AB7ABB0D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62%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3873.4828541500001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5C-47C2-B413-D2DFF9A14011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6701.273443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5C-47C2-B413-D2DFF9A14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6701.273443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60%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60%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DCA-408A-B2BA-A5E55ADB7306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1DCA-408A-B2BA-A5E55ADB7306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0.6006933403521113</c:v>
                </c:pt>
                <c:pt idx="1">
                  <c:v>0.3993066596478887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DCA-408A-B2BA-A5E55ADB7306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1DCA-408A-B2BA-A5E55ADB7306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1DCA-408A-B2BA-A5E55ADB7306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0.3993066596478887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DCA-408A-B2BA-A5E55ADB73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57%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57%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5AE-493D-90D6-6EF622D55A53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15AE-493D-90D6-6EF622D55A53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0.57271276122111547</c:v>
                </c:pt>
                <c:pt idx="1">
                  <c:v>0.42728723877888453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5AE-493D-90D6-6EF622D55A53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15AE-493D-90D6-6EF622D55A53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15AE-493D-90D6-6EF622D55A53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0.42728723877888453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5AE-493D-90D6-6EF622D55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57%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923.10129210000002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11-44CD-B5BB-402DC336FDBE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1659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11-44CD-B5BB-402DC336FD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1659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60%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2537.1999999999998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82-4562-8BD2-0295CFC87186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3530.2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82-4562-8BD2-0295CFC87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image" Target="../media/image5.png"/><Relationship Id="rId5" Type="http://schemas.openxmlformats.org/officeDocument/2006/relationships/chart" Target="../charts/chart4.xml"/><Relationship Id="rId10" Type="http://schemas.openxmlformats.org/officeDocument/2006/relationships/image" Target="../media/image4.emf"/><Relationship Id="rId4" Type="http://schemas.openxmlformats.org/officeDocument/2006/relationships/chart" Target="../charts/chart3.xml"/><Relationship Id="rId9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35A076B4-A549-4D48-B6A6-8566055CE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66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E8615069-E057-4C93-B1B9-CBE30BCCBD4F}"/>
            </a:ext>
          </a:extLst>
        </xdr:cNvPr>
        <xdr:cNvSpPr/>
      </xdr:nvSpPr>
      <xdr:spPr>
        <a:xfrm>
          <a:off x="3563144" y="4945063"/>
          <a:ext cx="150018" cy="16827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07047FCC-8827-44A6-8BCF-82AC79726EBD}"/>
            </a:ext>
          </a:extLst>
        </xdr:cNvPr>
        <xdr:cNvSpPr/>
      </xdr:nvSpPr>
      <xdr:spPr>
        <a:xfrm>
          <a:off x="4163219" y="8811418"/>
          <a:ext cx="150018" cy="13970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B172F0B4-1605-4595-929B-B855128B8018}"/>
            </a:ext>
          </a:extLst>
        </xdr:cNvPr>
        <xdr:cNvSpPr/>
      </xdr:nvSpPr>
      <xdr:spPr>
        <a:xfrm>
          <a:off x="5628482" y="3536949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12DD8441-2D9B-4175-8E6F-D2CFAD48B627}"/>
            </a:ext>
          </a:extLst>
        </xdr:cNvPr>
        <xdr:cNvSpPr/>
      </xdr:nvSpPr>
      <xdr:spPr>
        <a:xfrm>
          <a:off x="7355151" y="7154068"/>
          <a:ext cx="150018" cy="158750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DC0033C0-F039-4086-8518-5F4DAC1E4648}"/>
            </a:ext>
          </a:extLst>
        </xdr:cNvPr>
        <xdr:cNvSpPr/>
      </xdr:nvSpPr>
      <xdr:spPr>
        <a:xfrm>
          <a:off x="5761038" y="9227608"/>
          <a:ext cx="180974" cy="165100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B33698C4-F741-46C4-96AF-6E425764D6A9}"/>
            </a:ext>
          </a:extLst>
        </xdr:cNvPr>
        <xdr:cNvSpPr/>
      </xdr:nvSpPr>
      <xdr:spPr>
        <a:xfrm>
          <a:off x="6569868" y="5306217"/>
          <a:ext cx="146843" cy="158750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9D955652-E51F-4863-B24B-6F9C891851E7}"/>
            </a:ext>
          </a:extLst>
        </xdr:cNvPr>
        <xdr:cNvSpPr/>
      </xdr:nvSpPr>
      <xdr:spPr>
        <a:xfrm>
          <a:off x="1067594" y="5907881"/>
          <a:ext cx="150018" cy="158750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92FA12CC-EB0B-4D40-95C8-C514436CE095}"/>
            </a:ext>
          </a:extLst>
        </xdr:cNvPr>
        <xdr:cNvSpPr/>
      </xdr:nvSpPr>
      <xdr:spPr>
        <a:xfrm>
          <a:off x="1303338" y="2112169"/>
          <a:ext cx="146843" cy="165100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6B747988-A7AC-46FE-8693-C66260398E59}"/>
            </a:ext>
          </a:extLst>
        </xdr:cNvPr>
        <xdr:cNvSpPr/>
      </xdr:nvSpPr>
      <xdr:spPr>
        <a:xfrm>
          <a:off x="1123156" y="4017170"/>
          <a:ext cx="180974" cy="165100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544D6A1F-CD0F-4CDC-9FE5-FEEEA6507287}"/>
            </a:ext>
          </a:extLst>
        </xdr:cNvPr>
        <xdr:cNvSpPr/>
      </xdr:nvSpPr>
      <xdr:spPr>
        <a:xfrm>
          <a:off x="1323708" y="4972050"/>
          <a:ext cx="159808" cy="13970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E55C66AF-0D6A-4599-A8F2-EEE93142472C}"/>
            </a:ext>
          </a:extLst>
        </xdr:cNvPr>
        <xdr:cNvSpPr/>
      </xdr:nvSpPr>
      <xdr:spPr>
        <a:xfrm>
          <a:off x="1040606" y="3059112"/>
          <a:ext cx="150018" cy="16827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33ABC21D-3930-4571-9A55-001345ED9B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7AD0008B-9B93-4D69-B4F4-378EFC3894B6}"/>
            </a:ext>
          </a:extLst>
        </xdr:cNvPr>
        <xdr:cNvSpPr txBox="1"/>
      </xdr:nvSpPr>
      <xdr:spPr>
        <a:xfrm>
          <a:off x="4818858" y="6032008"/>
          <a:ext cx="953181" cy="13225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4BB06FFD-2587-46FD-81D7-05157A51000E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59,592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2142D358-621F-46A1-86D7-217376ACEB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E45CA3AF-8358-471C-ACDF-4CD5A575E5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2C163EE3-DF13-44DC-8F72-C7DA679CDC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E43FECC3-2C25-41B2-9A0E-A733EC53F6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DE65B4B5-0198-4CDC-8095-48F2286973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E1D7FF01-17BE-4DE4-B861-6EF43CF63A9C}"/>
            </a:ext>
          </a:extLst>
        </xdr:cNvPr>
        <xdr:cNvSpPr txBox="1"/>
      </xdr:nvSpPr>
      <xdr:spPr>
        <a:xfrm>
          <a:off x="6416675" y="9152732"/>
          <a:ext cx="10326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85DB7193-57D5-47E6-9303-4F708B329C27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14,202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CBE213A2-3D3D-4F88-8BB3-B0EE7AF49FA7}"/>
            </a:ext>
          </a:extLst>
        </xdr:cNvPr>
        <xdr:cNvSpPr txBox="1"/>
      </xdr:nvSpPr>
      <xdr:spPr>
        <a:xfrm>
          <a:off x="3578227" y="8450261"/>
          <a:ext cx="1041400" cy="14922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B8E8700E-1E3A-4809-B0DF-7562385AB139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31,595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68202391-167A-45AF-880A-7D2649B7F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9185" y="2856106"/>
          <a:ext cx="607004" cy="753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160B4E4-EB00-4AD6-B354-F998137293F0}"/>
            </a:ext>
          </a:extLst>
        </xdr:cNvPr>
        <xdr:cNvSpPr txBox="1"/>
      </xdr:nvSpPr>
      <xdr:spPr>
        <a:xfrm>
          <a:off x="8819095" y="2936528"/>
          <a:ext cx="360381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D842B39F-797A-44A6-9F42-D0C83C5EF948}"/>
            </a:ext>
          </a:extLst>
        </xdr:cNvPr>
        <xdr:cNvSpPr txBox="1"/>
      </xdr:nvSpPr>
      <xdr:spPr>
        <a:xfrm>
          <a:off x="8819095" y="1574798"/>
          <a:ext cx="3819270" cy="844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29A0806-9771-464A-995A-08E37D606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8363" y="1638527"/>
          <a:ext cx="1897545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4819A5DA-4B93-4D41-99E7-5B6825293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2012" y="2657403"/>
          <a:ext cx="1233273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94E655A8-2943-4A75-B986-2A31E1AEE0C3}"/>
            </a:ext>
          </a:extLst>
        </xdr:cNvPr>
        <xdr:cNvSpPr txBox="1"/>
      </xdr:nvSpPr>
      <xdr:spPr>
        <a:xfrm>
          <a:off x="8819095" y="2525180"/>
          <a:ext cx="3790418" cy="3723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1BE00228-C327-43BB-828A-1092AA9AACDD}"/>
            </a:ext>
          </a:extLst>
        </xdr:cNvPr>
        <xdr:cNvSpPr/>
      </xdr:nvSpPr>
      <xdr:spPr>
        <a:xfrm>
          <a:off x="962026" y="1155699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D222A7FD-E0DA-4757-A6EB-31D52DD8C3BE}"/>
            </a:ext>
          </a:extLst>
        </xdr:cNvPr>
        <xdr:cNvSpPr/>
      </xdr:nvSpPr>
      <xdr:spPr>
        <a:xfrm>
          <a:off x="7371557" y="1047750"/>
          <a:ext cx="5334553" cy="2771921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9AC3405B-97E7-47B6-8928-46189B99D8F0}"/>
            </a:ext>
          </a:extLst>
        </xdr:cNvPr>
        <xdr:cNvSpPr txBox="1"/>
      </xdr:nvSpPr>
      <xdr:spPr>
        <a:xfrm>
          <a:off x="8770143" y="1169988"/>
          <a:ext cx="1947069" cy="29448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552EC158-FF47-42F6-85C7-93A35B21598B}"/>
            </a:ext>
          </a:extLst>
        </xdr:cNvPr>
        <xdr:cNvSpPr/>
      </xdr:nvSpPr>
      <xdr:spPr>
        <a:xfrm>
          <a:off x="1464469" y="6860381"/>
          <a:ext cx="146843" cy="158750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781B8304-A1A3-4B6B-9AED-FC81DC7EBF20}"/>
            </a:ext>
          </a:extLst>
        </xdr:cNvPr>
        <xdr:cNvSpPr/>
      </xdr:nvSpPr>
      <xdr:spPr>
        <a:xfrm>
          <a:off x="5744369" y="6807200"/>
          <a:ext cx="180974" cy="165100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14BC04EB-615F-4D8F-A305-2EA2167116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CB01F27E-FD75-4D2C-901B-5196D63406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6EF914F4-63E5-4AE2-9777-6B604DF196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B5E66626-2102-46F0-AECA-60924CEB8F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28575</xdr:colOff>
          <xdr:row>45</xdr:row>
          <xdr:rowOff>161925</xdr:rowOff>
        </xdr:to>
        <xdr:sp macro="" textlink="">
          <xdr:nvSpPr>
            <xdr:cNvPr id="38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A0FDF1AD-427B-4C6F-B5D8-2E7906D87A4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ecc4-my.sharepoint.com/personal/srowley_wecc_org/Documents/Desktop/Daily%20Reports/WECCDaily%20Report/WECC%20Report%20Template%202026-01-29.xlsm" TargetMode="External"/><Relationship Id="rId1" Type="http://schemas.openxmlformats.org/officeDocument/2006/relationships/externalLinkPath" Target="WECC%20Report%20Template%202026-01-29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Sheet1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/>
      <sheetData sheetId="4">
        <row r="13">
          <cell r="E13">
            <v>6701.273443</v>
          </cell>
          <cell r="G13">
            <v>3873.4828541500001</v>
          </cell>
        </row>
        <row r="15">
          <cell r="E15">
            <v>1659</v>
          </cell>
          <cell r="G15">
            <v>923.10129210000002</v>
          </cell>
        </row>
        <row r="17">
          <cell r="E17">
            <v>3530.2</v>
          </cell>
          <cell r="G17">
            <v>2537.1999999999998</v>
          </cell>
        </row>
      </sheetData>
      <sheetData sheetId="5"/>
      <sheetData sheetId="6"/>
      <sheetData sheetId="7"/>
      <sheetData sheetId="8"/>
      <sheetData sheetId="9"/>
      <sheetData sheetId="10">
        <row r="10">
          <cell r="F10">
            <v>0.62470038587737042</v>
          </cell>
          <cell r="G10">
            <v>0.62470038587737042</v>
          </cell>
          <cell r="H10">
            <v>0.37529961412262958</v>
          </cell>
        </row>
        <row r="11">
          <cell r="F11">
            <v>0.57271276122111547</v>
          </cell>
          <cell r="G11">
            <v>0.57271276122111547</v>
          </cell>
          <cell r="H11">
            <v>0.42728723877888453</v>
          </cell>
        </row>
        <row r="13">
          <cell r="F13">
            <v>0.6006933403521113</v>
          </cell>
          <cell r="G13">
            <v>0.6006933403521113</v>
          </cell>
          <cell r="H13">
            <v>0.3993066596478887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B0EBD-68CB-41AE-8CF8-4A327B365133}">
  <sheetPr codeName="Sheet2"/>
  <dimension ref="A1:L69"/>
  <sheetViews>
    <sheetView workbookViewId="0">
      <selection sqref="A1:Z1048576"/>
    </sheetView>
  </sheetViews>
  <sheetFormatPr defaultColWidth="9.1796875" defaultRowHeight="14.5" x14ac:dyDescent="0.35"/>
  <cols>
    <col min="1" max="1" width="11.453125" style="2" customWidth="1"/>
    <col min="2" max="2" width="10.453125" style="2" customWidth="1"/>
    <col min="3" max="3" width="20" style="2" customWidth="1"/>
    <col min="4" max="4" width="7" style="2" customWidth="1"/>
    <col min="5" max="5" width="20" style="2" customWidth="1"/>
    <col min="6" max="6" width="0.7265625" style="2" customWidth="1"/>
    <col min="7" max="7" width="16.453125" style="2" customWidth="1"/>
    <col min="8" max="8" width="0.81640625" style="2" customWidth="1"/>
    <col min="9" max="9" width="17.26953125" style="2" customWidth="1"/>
    <col min="10" max="11" width="9.1796875" style="2"/>
    <col min="12" max="12" width="9.54296875" style="2" bestFit="1" customWidth="1"/>
    <col min="13" max="16384" width="9.1796875" style="2"/>
  </cols>
  <sheetData>
    <row r="1" spans="1:9" ht="18.5" x14ac:dyDescent="0.45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35">
      <c r="A2" s="4" t="s">
        <v>1</v>
      </c>
      <c r="B2" s="5">
        <v>46051</v>
      </c>
      <c r="C2"/>
      <c r="D2"/>
      <c r="E2"/>
      <c r="F2" s="1"/>
      <c r="G2" s="1"/>
      <c r="H2" s="1"/>
      <c r="I2" s="1"/>
    </row>
    <row r="3" spans="1:9" x14ac:dyDescent="0.3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35">
      <c r="A4"/>
      <c r="B4"/>
      <c r="C4" s="6" t="s">
        <v>85</v>
      </c>
      <c r="D4"/>
      <c r="E4" s="6" t="s">
        <v>86</v>
      </c>
      <c r="F4" s="1"/>
      <c r="G4" s="6" t="s">
        <v>87</v>
      </c>
      <c r="H4" s="1"/>
      <c r="I4" s="6" t="s">
        <v>88</v>
      </c>
    </row>
    <row r="5" spans="1:9" x14ac:dyDescent="0.35">
      <c r="A5" s="7" t="s">
        <v>3</v>
      </c>
      <c r="B5"/>
      <c r="C5" s="8">
        <v>61.2</v>
      </c>
      <c r="D5"/>
      <c r="E5" s="8">
        <v>50.4</v>
      </c>
      <c r="F5" s="1"/>
      <c r="G5" s="8">
        <v>50</v>
      </c>
      <c r="H5" s="1"/>
      <c r="I5" s="8">
        <v>42.3</v>
      </c>
    </row>
    <row r="6" spans="1:9" x14ac:dyDescent="0.35">
      <c r="A6" s="7" t="s">
        <v>4</v>
      </c>
      <c r="B6"/>
      <c r="C6" s="8">
        <v>41.4</v>
      </c>
      <c r="D6"/>
      <c r="E6" s="8">
        <v>29.7</v>
      </c>
      <c r="F6" s="1"/>
      <c r="G6" s="8">
        <v>45</v>
      </c>
      <c r="H6" s="1"/>
      <c r="I6" s="8">
        <v>19.399999999999999</v>
      </c>
    </row>
    <row r="7" spans="1:9" x14ac:dyDescent="0.35">
      <c r="A7" s="7" t="s">
        <v>5</v>
      </c>
      <c r="B7"/>
      <c r="C7" s="8" t="s">
        <v>89</v>
      </c>
      <c r="D7"/>
      <c r="E7" s="8" t="s">
        <v>89</v>
      </c>
      <c r="F7" s="1"/>
      <c r="G7" s="8" t="s">
        <v>90</v>
      </c>
      <c r="H7" s="1"/>
      <c r="I7" s="8" t="s">
        <v>91</v>
      </c>
    </row>
    <row r="8" spans="1:9" x14ac:dyDescent="0.35">
      <c r="A8" s="9"/>
      <c r="B8" s="9"/>
      <c r="C8" s="9"/>
      <c r="D8" s="9"/>
      <c r="E8" s="9"/>
      <c r="F8" s="9"/>
      <c r="G8" s="9"/>
      <c r="H8" s="9"/>
      <c r="I8" s="9"/>
    </row>
    <row r="9" spans="1:9" x14ac:dyDescent="0.3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3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3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3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35">
      <c r="A13" s="17" t="s">
        <v>14</v>
      </c>
      <c r="B13" s="11"/>
      <c r="C13" s="18">
        <v>59592.04391</v>
      </c>
      <c r="D13" s="19">
        <v>18</v>
      </c>
      <c r="E13" s="19">
        <v>6701.273443</v>
      </c>
      <c r="F13"/>
      <c r="G13" s="19">
        <v>3873.4828541500001</v>
      </c>
      <c r="H13"/>
      <c r="I13" s="19">
        <v>20037.739999999998</v>
      </c>
    </row>
    <row r="14" spans="1:9" x14ac:dyDescent="0.3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35">
      <c r="A15" s="17" t="s">
        <v>16</v>
      </c>
      <c r="B15" s="11"/>
      <c r="C15" s="18">
        <v>14201.55834</v>
      </c>
      <c r="D15" s="19">
        <v>7</v>
      </c>
      <c r="E15" s="19">
        <v>1659</v>
      </c>
      <c r="F15" s="21"/>
      <c r="G15" s="19">
        <v>923.10129210000002</v>
      </c>
      <c r="H15"/>
      <c r="I15" s="19">
        <v>9341.7900000000009</v>
      </c>
    </row>
    <row r="16" spans="1:9" x14ac:dyDescent="0.3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35">
      <c r="A17" s="17" t="s">
        <v>18</v>
      </c>
      <c r="B17" s="11"/>
      <c r="C17" s="23">
        <v>31594.667622499997</v>
      </c>
      <c r="D17" s="24">
        <v>19</v>
      </c>
      <c r="E17" s="24">
        <v>3530.2</v>
      </c>
      <c r="F17" s="11"/>
      <c r="G17" s="24">
        <v>2537.1999999999998</v>
      </c>
      <c r="H17" s="11"/>
      <c r="I17" s="24">
        <v>22854.989999999998</v>
      </c>
    </row>
    <row r="18" spans="1:12" x14ac:dyDescent="0.3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35">
      <c r="A19" s="17" t="s">
        <v>21</v>
      </c>
      <c r="B19" s="11"/>
      <c r="C19" s="26">
        <v>104525.04749249997</v>
      </c>
      <c r="D19" s="26">
        <v>19</v>
      </c>
      <c r="E19" s="26">
        <v>12327.77713</v>
      </c>
      <c r="F19" s="26"/>
      <c r="G19" s="26">
        <v>6773.2871299999997</v>
      </c>
      <c r="H19" s="26"/>
      <c r="I19" s="26">
        <v>52073.520000000011</v>
      </c>
    </row>
    <row r="20" spans="1:12" x14ac:dyDescent="0.3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3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3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3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5.5" x14ac:dyDescent="0.4">
      <c r="A24" s="17" t="s">
        <v>24</v>
      </c>
      <c r="B24" s="11"/>
      <c r="C24" s="19">
        <v>74517</v>
      </c>
      <c r="D24" s="19">
        <v>8</v>
      </c>
      <c r="E24" s="19">
        <v>12622</v>
      </c>
      <c r="F24" s="11"/>
      <c r="G24" s="11"/>
      <c r="H24" s="11"/>
      <c r="I24" s="11"/>
      <c r="L24" s="27"/>
    </row>
    <row r="25" spans="1:12" x14ac:dyDescent="0.35">
      <c r="A25" s="17" t="s">
        <v>25</v>
      </c>
      <c r="B25" s="11"/>
      <c r="C25" s="19">
        <v>14489</v>
      </c>
      <c r="D25" s="19">
        <v>7</v>
      </c>
      <c r="E25" s="19">
        <v>3951</v>
      </c>
      <c r="F25" s="11"/>
      <c r="G25" s="11"/>
      <c r="H25" s="11"/>
      <c r="I25" s="11"/>
    </row>
    <row r="26" spans="1:12" x14ac:dyDescent="0.35">
      <c r="A26" s="17" t="s">
        <v>18</v>
      </c>
      <c r="B26" s="11"/>
      <c r="C26" s="24">
        <v>33342</v>
      </c>
      <c r="D26" s="28">
        <v>15</v>
      </c>
      <c r="E26" s="24">
        <v>6580</v>
      </c>
      <c r="F26" s="11"/>
      <c r="G26" s="11"/>
      <c r="H26" s="11"/>
      <c r="I26" s="11"/>
    </row>
    <row r="27" spans="1:12" x14ac:dyDescent="0.35">
      <c r="A27" s="17" t="s">
        <v>21</v>
      </c>
      <c r="B27" s="11"/>
      <c r="C27" s="26">
        <v>119558</v>
      </c>
      <c r="D27" s="29">
        <v>8</v>
      </c>
      <c r="E27" s="26">
        <v>23832</v>
      </c>
      <c r="F27" s="11"/>
      <c r="G27" s="11"/>
      <c r="H27" s="11"/>
      <c r="I27" s="11"/>
      <c r="K27" s="30"/>
    </row>
    <row r="28" spans="1:12" x14ac:dyDescent="0.3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35">
      <c r="A29" s="31" t="s">
        <v>26</v>
      </c>
      <c r="B29" s="11"/>
      <c r="C29" s="32"/>
      <c r="D29" s="32"/>
      <c r="E29" s="33"/>
      <c r="F29" s="34"/>
      <c r="G29" s="35"/>
      <c r="H29" s="11"/>
      <c r="I29" s="16"/>
    </row>
    <row r="30" spans="1:12" x14ac:dyDescent="0.35">
      <c r="A30" s="31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35">
      <c r="A31" s="36" t="s">
        <v>32</v>
      </c>
      <c r="B31" s="36"/>
      <c r="C31" s="36"/>
      <c r="D31" s="15" t="s">
        <v>33</v>
      </c>
      <c r="E31" s="37" t="s">
        <v>34</v>
      </c>
      <c r="F31" s="38"/>
      <c r="G31" s="37"/>
      <c r="H31" s="38"/>
      <c r="I31" s="39"/>
      <c r="L31" s="2" t="s">
        <v>35</v>
      </c>
    </row>
    <row r="32" spans="1:12" x14ac:dyDescent="0.35">
      <c r="A32" s="36"/>
      <c r="B32" s="36"/>
      <c r="C32" s="36"/>
      <c r="D32" s="15" t="s">
        <v>36</v>
      </c>
      <c r="E32" s="37" t="s">
        <v>37</v>
      </c>
      <c r="F32" s="38"/>
      <c r="G32" s="37"/>
      <c r="H32" s="38"/>
      <c r="I32" s="39"/>
    </row>
    <row r="33" spans="1:11" x14ac:dyDescent="0.35">
      <c r="A33" s="36" t="s">
        <v>38</v>
      </c>
      <c r="B33" s="36"/>
      <c r="C33" s="36"/>
      <c r="D33" s="15" t="s">
        <v>39</v>
      </c>
      <c r="E33" s="37" t="s">
        <v>40</v>
      </c>
      <c r="F33" s="38"/>
      <c r="G33" s="37"/>
      <c r="H33" s="40"/>
      <c r="I33" s="39"/>
      <c r="J33" s="2" t="s">
        <v>35</v>
      </c>
    </row>
    <row r="34" spans="1:11" x14ac:dyDescent="0.35">
      <c r="A34" s="36"/>
      <c r="B34" s="36"/>
      <c r="C34" s="36"/>
      <c r="D34" s="15" t="s">
        <v>41</v>
      </c>
      <c r="E34" s="37" t="s">
        <v>42</v>
      </c>
      <c r="F34" s="38"/>
      <c r="G34" s="37"/>
      <c r="H34" s="38"/>
      <c r="I34" s="41"/>
    </row>
    <row r="35" spans="1:11" x14ac:dyDescent="0.35">
      <c r="A35" s="36" t="s">
        <v>43</v>
      </c>
      <c r="B35" s="36"/>
      <c r="C35" s="36"/>
      <c r="D35" s="15" t="s">
        <v>33</v>
      </c>
      <c r="E35" s="42" t="s">
        <v>44</v>
      </c>
      <c r="F35" s="11"/>
      <c r="G35" s="43"/>
      <c r="H35" s="11"/>
      <c r="I35" s="44"/>
    </row>
    <row r="36" spans="1:11" x14ac:dyDescent="0.35">
      <c r="A36" s="36"/>
      <c r="B36" s="36"/>
      <c r="C36" s="36"/>
      <c r="D36" s="15" t="s">
        <v>36</v>
      </c>
      <c r="E36" s="45" t="s">
        <v>45</v>
      </c>
      <c r="F36" s="11"/>
      <c r="G36" s="43"/>
      <c r="H36" s="11"/>
      <c r="I36" s="44"/>
      <c r="K36" t="s">
        <v>35</v>
      </c>
    </row>
    <row r="37" spans="1:11" x14ac:dyDescent="0.35">
      <c r="A37" s="36" t="s">
        <v>46</v>
      </c>
      <c r="B37" s="36"/>
      <c r="C37" s="36"/>
      <c r="D37" s="15" t="s">
        <v>33</v>
      </c>
      <c r="E37" s="45" t="s">
        <v>47</v>
      </c>
      <c r="F37" s="11"/>
      <c r="G37" s="46" t="s">
        <v>92</v>
      </c>
      <c r="H37" s="1"/>
      <c r="I37" s="47" t="s">
        <v>92</v>
      </c>
      <c r="K37" t="s">
        <v>35</v>
      </c>
    </row>
    <row r="38" spans="1:11" x14ac:dyDescent="0.35">
      <c r="A38" s="36"/>
      <c r="B38" s="36"/>
      <c r="C38" s="36"/>
      <c r="D38" s="15" t="s">
        <v>36</v>
      </c>
      <c r="E38" s="45" t="s">
        <v>48</v>
      </c>
      <c r="F38" s="11"/>
      <c r="G38" s="46" t="s">
        <v>92</v>
      </c>
      <c r="H38" s="1"/>
      <c r="I38" s="47" t="s">
        <v>92</v>
      </c>
      <c r="K38"/>
    </row>
    <row r="39" spans="1:11" x14ac:dyDescent="0.35">
      <c r="A39" s="48" t="s">
        <v>49</v>
      </c>
      <c r="B39" s="48"/>
      <c r="C39" s="48"/>
      <c r="D39" s="15" t="s">
        <v>39</v>
      </c>
      <c r="E39" s="45" t="s">
        <v>50</v>
      </c>
      <c r="F39" s="11"/>
      <c r="G39" s="43"/>
      <c r="H39" s="11"/>
      <c r="I39" s="44"/>
      <c r="K39"/>
    </row>
    <row r="40" spans="1:11" x14ac:dyDescent="0.35">
      <c r="A40" s="48"/>
      <c r="B40" s="48"/>
      <c r="C40" s="48"/>
      <c r="D40" s="15" t="s">
        <v>41</v>
      </c>
      <c r="E40" s="45" t="s">
        <v>51</v>
      </c>
      <c r="F40" s="11"/>
      <c r="G40" s="43"/>
      <c r="H40" s="11"/>
      <c r="I40" s="44"/>
      <c r="K40"/>
    </row>
    <row r="41" spans="1:11" x14ac:dyDescent="0.35">
      <c r="A41" s="48" t="s">
        <v>52</v>
      </c>
      <c r="B41" s="48"/>
      <c r="C41" s="48"/>
      <c r="D41" s="15" t="s">
        <v>39</v>
      </c>
      <c r="E41" s="45" t="s">
        <v>53</v>
      </c>
      <c r="F41" s="11"/>
      <c r="G41" s="43"/>
      <c r="H41" s="11"/>
      <c r="I41" s="44"/>
      <c r="K41"/>
    </row>
    <row r="42" spans="1:11" x14ac:dyDescent="0.35">
      <c r="A42" s="48"/>
      <c r="B42" s="48"/>
      <c r="C42" s="48"/>
      <c r="D42" s="15" t="s">
        <v>41</v>
      </c>
      <c r="E42" s="45" t="s">
        <v>54</v>
      </c>
      <c r="F42" s="11"/>
      <c r="G42" s="43"/>
      <c r="H42" s="11"/>
      <c r="I42" s="44"/>
      <c r="K42"/>
    </row>
    <row r="43" spans="1:11" x14ac:dyDescent="0.35">
      <c r="A43" s="36" t="s">
        <v>55</v>
      </c>
      <c r="B43" s="36"/>
      <c r="C43" s="36"/>
      <c r="D43" s="15" t="s">
        <v>39</v>
      </c>
      <c r="E43" s="45" t="s">
        <v>56</v>
      </c>
      <c r="F43" s="11"/>
      <c r="G43" s="43"/>
      <c r="H43" s="11"/>
      <c r="I43" s="44"/>
      <c r="K43"/>
    </row>
    <row r="44" spans="1:11" x14ac:dyDescent="0.35">
      <c r="A44" s="36"/>
      <c r="B44" s="36"/>
      <c r="C44" s="36"/>
      <c r="D44" s="15" t="s">
        <v>41</v>
      </c>
      <c r="E44" s="45" t="s">
        <v>57</v>
      </c>
      <c r="F44" s="11"/>
      <c r="G44" s="43"/>
      <c r="H44" s="11"/>
      <c r="I44" s="44"/>
      <c r="K44"/>
    </row>
    <row r="45" spans="1:11" x14ac:dyDescent="0.35">
      <c r="A45" s="36" t="s">
        <v>58</v>
      </c>
      <c r="B45" s="36"/>
      <c r="C45" s="36"/>
      <c r="D45" s="15" t="s">
        <v>39</v>
      </c>
      <c r="E45" s="45" t="s">
        <v>59</v>
      </c>
      <c r="F45" s="11"/>
      <c r="G45" s="43"/>
      <c r="H45" s="11"/>
      <c r="I45" s="44"/>
      <c r="K45"/>
    </row>
    <row r="46" spans="1:11" x14ac:dyDescent="0.35">
      <c r="A46" s="36"/>
      <c r="B46" s="36"/>
      <c r="C46" s="36"/>
      <c r="D46" s="15" t="s">
        <v>41</v>
      </c>
      <c r="E46" s="45" t="s">
        <v>60</v>
      </c>
      <c r="F46" s="11"/>
      <c r="G46" s="43"/>
      <c r="H46" s="11"/>
      <c r="I46" s="49"/>
    </row>
    <row r="47" spans="1:11" x14ac:dyDescent="0.35">
      <c r="A47" s="48" t="s">
        <v>61</v>
      </c>
      <c r="B47" s="48"/>
      <c r="C47" s="48"/>
      <c r="D47" s="15" t="s">
        <v>33</v>
      </c>
      <c r="E47" s="45" t="s">
        <v>62</v>
      </c>
      <c r="F47" s="11"/>
      <c r="G47" s="43"/>
      <c r="H47" s="11"/>
      <c r="I47" s="49"/>
    </row>
    <row r="48" spans="1:11" x14ac:dyDescent="0.35">
      <c r="A48" s="48"/>
      <c r="B48" s="48"/>
      <c r="C48" s="48"/>
      <c r="D48" s="15" t="s">
        <v>36</v>
      </c>
      <c r="E48" s="45" t="s">
        <v>63</v>
      </c>
      <c r="F48" s="11"/>
      <c r="G48" s="43"/>
      <c r="H48" s="11"/>
      <c r="I48" s="49"/>
    </row>
    <row r="49" spans="1:9" x14ac:dyDescent="0.35">
      <c r="A49" s="48" t="s">
        <v>64</v>
      </c>
      <c r="B49" s="48"/>
      <c r="C49" s="48"/>
      <c r="D49" s="50" t="s">
        <v>33</v>
      </c>
      <c r="E49" s="51" t="s">
        <v>65</v>
      </c>
      <c r="F49" s="1"/>
      <c r="G49" s="46"/>
      <c r="H49" s="1"/>
      <c r="I49" s="49"/>
    </row>
    <row r="50" spans="1:9" x14ac:dyDescent="0.35">
      <c r="A50" s="48"/>
      <c r="B50" s="48"/>
      <c r="C50" s="48"/>
      <c r="D50" s="50" t="s">
        <v>36</v>
      </c>
      <c r="E50" s="51" t="s">
        <v>63</v>
      </c>
      <c r="F50" s="1"/>
      <c r="G50" s="46"/>
      <c r="H50" s="1"/>
      <c r="I50" s="47"/>
    </row>
    <row r="51" spans="1:9" x14ac:dyDescent="0.35">
      <c r="A51" s="48" t="s">
        <v>66</v>
      </c>
      <c r="B51" s="48"/>
      <c r="C51" s="48"/>
      <c r="D51" s="50" t="s">
        <v>39</v>
      </c>
      <c r="E51" s="51" t="s">
        <v>67</v>
      </c>
      <c r="F51" s="1"/>
      <c r="G51" s="46"/>
      <c r="H51" s="1"/>
      <c r="I51" s="47"/>
    </row>
    <row r="52" spans="1:9" x14ac:dyDescent="0.35">
      <c r="A52" s="48"/>
      <c r="B52" s="48"/>
      <c r="C52" s="48"/>
      <c r="D52" s="50" t="s">
        <v>41</v>
      </c>
      <c r="E52" s="51" t="s">
        <v>44</v>
      </c>
      <c r="F52" s="1"/>
      <c r="G52" s="46"/>
      <c r="H52"/>
      <c r="I52" s="47"/>
    </row>
    <row r="53" spans="1:9" x14ac:dyDescent="0.35">
      <c r="A53" s="48" t="s">
        <v>68</v>
      </c>
      <c r="B53" s="48"/>
      <c r="C53" s="48"/>
      <c r="D53" s="50" t="s">
        <v>39</v>
      </c>
      <c r="E53" s="51" t="s">
        <v>69</v>
      </c>
      <c r="F53" s="1"/>
      <c r="G53" s="46"/>
      <c r="H53" s="1"/>
      <c r="I53" s="47"/>
    </row>
    <row r="54" spans="1:9" x14ac:dyDescent="0.35">
      <c r="A54" s="48"/>
      <c r="B54" s="48"/>
      <c r="C54" s="48"/>
      <c r="D54" s="50" t="s">
        <v>41</v>
      </c>
      <c r="E54" s="51" t="s">
        <v>70</v>
      </c>
      <c r="F54" s="1"/>
      <c r="G54" s="46"/>
      <c r="H54" s="1"/>
      <c r="I54" s="47"/>
    </row>
    <row r="55" spans="1:9" x14ac:dyDescent="0.35">
      <c r="A55" s="48" t="s">
        <v>71</v>
      </c>
      <c r="B55" s="48"/>
      <c r="C55" s="48"/>
      <c r="D55" s="50" t="s">
        <v>39</v>
      </c>
      <c r="E55" s="51" t="s">
        <v>72</v>
      </c>
      <c r="F55" s="1"/>
      <c r="G55" s="46"/>
      <c r="H55" s="1"/>
      <c r="I55" s="47"/>
    </row>
    <row r="56" spans="1:9" x14ac:dyDescent="0.35">
      <c r="A56" s="48"/>
      <c r="B56" s="48"/>
      <c r="C56" s="48"/>
      <c r="D56" s="50" t="s">
        <v>41</v>
      </c>
      <c r="E56" s="51" t="s">
        <v>73</v>
      </c>
      <c r="F56" s="1"/>
      <c r="G56" s="46"/>
      <c r="H56" s="1"/>
      <c r="I56" s="47"/>
    </row>
    <row r="57" spans="1:9" x14ac:dyDescent="0.35">
      <c r="A57" s="48" t="s">
        <v>74</v>
      </c>
      <c r="B57" s="48"/>
      <c r="C57" s="48"/>
      <c r="D57" s="50" t="s">
        <v>39</v>
      </c>
      <c r="E57" s="51" t="s">
        <v>75</v>
      </c>
      <c r="F57" s="1"/>
      <c r="G57" s="46"/>
      <c r="H57" s="1"/>
      <c r="I57" s="47"/>
    </row>
    <row r="58" spans="1:9" x14ac:dyDescent="0.35">
      <c r="A58" s="52"/>
      <c r="B58" s="52"/>
      <c r="C58" s="52"/>
      <c r="D58" s="53" t="s">
        <v>41</v>
      </c>
      <c r="E58" s="54" t="s">
        <v>76</v>
      </c>
      <c r="F58"/>
      <c r="G58" s="55"/>
      <c r="H58"/>
      <c r="I58" s="5"/>
    </row>
    <row r="59" spans="1:9" x14ac:dyDescent="0.35">
      <c r="A59" s="56" t="s">
        <v>77</v>
      </c>
      <c r="B59"/>
      <c r="C59"/>
      <c r="D59"/>
      <c r="E59"/>
      <c r="F59"/>
      <c r="G59"/>
      <c r="H59"/>
      <c r="I59"/>
    </row>
    <row r="60" spans="1:9" x14ac:dyDescent="0.3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35">
      <c r="A61" s="57" t="s">
        <v>78</v>
      </c>
      <c r="B61" s="58"/>
      <c r="C61" s="58"/>
      <c r="D61" s="58"/>
      <c r="E61" s="58"/>
      <c r="F61" s="58"/>
      <c r="G61" s="58"/>
      <c r="H61" s="58"/>
      <c r="I61" s="58"/>
    </row>
    <row r="62" spans="1:9" x14ac:dyDescent="0.35">
      <c r="A62" s="59"/>
      <c r="B62" s="59"/>
      <c r="C62" s="59"/>
      <c r="D62" s="59"/>
      <c r="E62" s="59"/>
      <c r="F62" s="59"/>
      <c r="G62" s="59"/>
      <c r="H62" s="59"/>
      <c r="I62" s="59"/>
    </row>
    <row r="63" spans="1:9" ht="18.5" x14ac:dyDescent="0.45">
      <c r="A63" s="60" t="s">
        <v>79</v>
      </c>
      <c r="B63" s="61"/>
      <c r="C63" s="61"/>
      <c r="D63" s="61"/>
      <c r="E63" s="61"/>
      <c r="F63" s="61"/>
      <c r="G63" s="61"/>
      <c r="H63" s="61"/>
      <c r="I63" s="62"/>
    </row>
    <row r="64" spans="1:9" ht="60" customHeight="1" x14ac:dyDescent="0.35">
      <c r="A64" s="63" t="s">
        <v>80</v>
      </c>
      <c r="B64" s="64" t="s">
        <v>81</v>
      </c>
      <c r="C64" s="65" t="s">
        <v>82</v>
      </c>
      <c r="D64" s="66"/>
      <c r="E64" s="64" t="s">
        <v>83</v>
      </c>
      <c r="F64" s="67" t="s">
        <v>84</v>
      </c>
      <c r="G64" s="68"/>
      <c r="H64" s="68"/>
      <c r="I64" s="69"/>
    </row>
    <row r="65" spans="1:9" x14ac:dyDescent="0.35">
      <c r="A65" s="70"/>
      <c r="B65" s="71"/>
      <c r="C65" s="72"/>
      <c r="D65" s="73"/>
      <c r="E65" s="74"/>
      <c r="F65" s="75"/>
      <c r="G65" s="76"/>
      <c r="H65" s="76"/>
      <c r="I65" s="77"/>
    </row>
    <row r="66" spans="1:9" x14ac:dyDescent="0.35">
      <c r="A66" s="78"/>
      <c r="B66" s="79"/>
      <c r="C66" s="72"/>
      <c r="D66" s="73"/>
      <c r="E66" s="74"/>
      <c r="F66" s="75"/>
      <c r="G66" s="76"/>
      <c r="H66" s="76"/>
      <c r="I66" s="77"/>
    </row>
    <row r="67" spans="1:9" x14ac:dyDescent="0.35">
      <c r="A67" s="78"/>
      <c r="B67" s="71"/>
      <c r="C67" s="72"/>
      <c r="D67" s="73"/>
      <c r="E67" s="74"/>
      <c r="F67" s="75"/>
      <c r="G67" s="76"/>
      <c r="H67" s="76"/>
      <c r="I67" s="77"/>
    </row>
    <row r="68" spans="1:9" x14ac:dyDescent="0.35">
      <c r="A68" s="78"/>
      <c r="B68" s="71"/>
      <c r="C68" s="72"/>
      <c r="D68" s="73"/>
      <c r="E68" s="74"/>
      <c r="F68" s="75"/>
      <c r="G68" s="76"/>
      <c r="H68" s="76"/>
      <c r="I68" s="77"/>
    </row>
    <row r="69" spans="1:9" x14ac:dyDescent="0.35">
      <c r="A69" s="80"/>
      <c r="B69" s="80"/>
      <c r="C69" s="80"/>
      <c r="D69" s="80"/>
      <c r="E69" s="80"/>
      <c r="F69" s="80"/>
      <c r="G69" s="80"/>
      <c r="H69" s="80"/>
      <c r="I69" s="81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D8C5AF1F-FFDF-4CBC-9BF8-71EDA8ACE30C}"/>
    <hyperlink ref="J3" r:id="rId2" display="kraig.patterson@hotmail.com" xr:uid="{9C71D8CC-8EDA-41CC-9F3A-B316E52CB2F2}"/>
  </hyperlinks>
  <pageMargins left="0.7" right="0.7" top="0.75" bottom="0.75" header="0.3" footer="0.3"/>
  <pageSetup scale="88" orientation="portrait" r:id="rId3"/>
  <headerFooter>
    <oddHeader>&amp;C&amp;"Aptos"&amp;10&amp;K000000 &lt;Public&gt;&amp;1#_x000D_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C3672-9447-4949-9B64-F98F5A7BC421}">
  <sheetPr codeName="Sheet4"/>
  <dimension ref="A1:Y373"/>
  <sheetViews>
    <sheetView showGridLines="0" tabSelected="1" zoomScale="80" zoomScaleNormal="80" workbookViewId="0">
      <selection sqref="A1:C40"/>
    </sheetView>
  </sheetViews>
  <sheetFormatPr defaultColWidth="9.1796875" defaultRowHeight="15" customHeight="1" x14ac:dyDescent="0.35"/>
  <cols>
    <col min="5" max="5" width="11.26953125" bestFit="1" customWidth="1"/>
    <col min="24" max="24" width="11.26953125" bestFit="1" customWidth="1"/>
  </cols>
  <sheetData>
    <row r="1" spans="1:25" ht="15" customHeight="1" x14ac:dyDescent="0.35">
      <c r="A1">
        <v>95</v>
      </c>
    </row>
    <row r="4" spans="1:25" ht="15" customHeight="1" x14ac:dyDescent="0.35">
      <c r="A4" s="82" t="s">
        <v>93</v>
      </c>
      <c r="B4" s="82"/>
    </row>
    <row r="5" spans="1:25" ht="15" customHeight="1" x14ac:dyDescent="0.35">
      <c r="A5" s="82"/>
      <c r="B5" s="82"/>
    </row>
    <row r="6" spans="1:25" ht="15" customHeight="1" x14ac:dyDescent="0.35">
      <c r="A6" s="82"/>
      <c r="B6" s="82"/>
    </row>
    <row r="7" spans="1:25" ht="15" customHeight="1" x14ac:dyDescent="0.45">
      <c r="A7" s="83" t="s">
        <v>86</v>
      </c>
      <c r="B7" s="84"/>
    </row>
    <row r="8" spans="1:25" ht="15" customHeight="1" x14ac:dyDescent="0.45">
      <c r="A8" s="85" t="s">
        <v>94</v>
      </c>
      <c r="B8" s="86">
        <v>50.4</v>
      </c>
    </row>
    <row r="9" spans="1:25" ht="15" customHeight="1" x14ac:dyDescent="0.45">
      <c r="A9" s="85" t="s">
        <v>95</v>
      </c>
      <c r="B9" s="86">
        <v>29.7</v>
      </c>
    </row>
    <row r="10" spans="1:25" ht="15" customHeight="1" x14ac:dyDescent="0.45">
      <c r="A10" s="86" t="s">
        <v>89</v>
      </c>
      <c r="B10" s="87"/>
      <c r="E10" s="88">
        <v>59592.04391</v>
      </c>
      <c r="F10" s="89">
        <v>0.62470038587737042</v>
      </c>
      <c r="G10" s="89">
        <f>IF(F10&gt;=1,1,F10)</f>
        <v>0.62470038587737042</v>
      </c>
      <c r="H10" s="89">
        <f>IF(F10&gt;=1,0,1-F10)</f>
        <v>0.37529961412262958</v>
      </c>
      <c r="I10" t="s">
        <v>96</v>
      </c>
      <c r="V10" s="90"/>
      <c r="W10" s="90"/>
      <c r="X10" s="89"/>
      <c r="Y10" s="89"/>
    </row>
    <row r="11" spans="1:25" ht="15" customHeight="1" x14ac:dyDescent="0.45">
      <c r="A11" s="84"/>
      <c r="B11" s="87"/>
      <c r="E11" s="91">
        <v>14201.55834</v>
      </c>
      <c r="F11" s="89">
        <v>0.57271276122111547</v>
      </c>
      <c r="G11" s="89">
        <f>IF(F11&gt;=1,1,F11)</f>
        <v>0.57271276122111547</v>
      </c>
      <c r="H11" s="89">
        <f>IF(F11&gt;=1,0,1-F11)</f>
        <v>0.42728723877888453</v>
      </c>
      <c r="I11" t="s">
        <v>97</v>
      </c>
      <c r="V11" s="90"/>
      <c r="W11" s="90"/>
    </row>
    <row r="12" spans="1:25" ht="15" customHeight="1" x14ac:dyDescent="0.45">
      <c r="A12" s="83" t="s">
        <v>98</v>
      </c>
      <c r="B12" s="86"/>
      <c r="E12" s="91">
        <v>11349</v>
      </c>
      <c r="F12" s="89">
        <v>0.87119060412988414</v>
      </c>
      <c r="G12" s="89">
        <f>IF(F12&gt;=1,1,F12)</f>
        <v>0.87119060412988414</v>
      </c>
      <c r="H12" s="89">
        <f>IF(F12&gt;=1,0,1-F12)</f>
        <v>0.12880939587011586</v>
      </c>
      <c r="I12" t="s">
        <v>99</v>
      </c>
      <c r="V12" s="90"/>
      <c r="W12" s="90"/>
    </row>
    <row r="13" spans="1:25" ht="15" customHeight="1" x14ac:dyDescent="0.45">
      <c r="A13" s="85" t="s">
        <v>94</v>
      </c>
      <c r="B13" s="86">
        <v>56.7</v>
      </c>
      <c r="E13" s="91">
        <v>31594.667622499997</v>
      </c>
      <c r="F13" s="89">
        <v>0.6006933403521113</v>
      </c>
      <c r="G13" s="89">
        <f>IF(F13&gt;=1,1,F13)</f>
        <v>0.6006933403521113</v>
      </c>
      <c r="H13" s="89">
        <f>IF(F13&gt;=1,0,1-F13)</f>
        <v>0.3993066596478887</v>
      </c>
      <c r="I13" t="s">
        <v>100</v>
      </c>
      <c r="V13" s="90"/>
      <c r="W13" s="90"/>
    </row>
    <row r="14" spans="1:25" ht="15" customHeight="1" x14ac:dyDescent="0.45">
      <c r="A14" s="85" t="s">
        <v>95</v>
      </c>
      <c r="B14" s="86">
        <v>41.7</v>
      </c>
      <c r="V14" s="90"/>
      <c r="W14" s="90"/>
    </row>
    <row r="15" spans="1:25" ht="15" customHeight="1" x14ac:dyDescent="0.45">
      <c r="A15" s="86" t="s">
        <v>106</v>
      </c>
      <c r="B15" s="86"/>
      <c r="V15" s="90"/>
      <c r="W15" s="90"/>
    </row>
    <row r="16" spans="1:25" ht="15" customHeight="1" x14ac:dyDescent="0.45">
      <c r="A16" s="84"/>
      <c r="B16" s="87"/>
      <c r="C16" s="84"/>
      <c r="D16" s="84"/>
      <c r="E16" s="92"/>
      <c r="F16" s="84"/>
      <c r="G16" s="84"/>
      <c r="H16" s="84"/>
    </row>
    <row r="17" spans="1:8" ht="15" customHeight="1" x14ac:dyDescent="0.45">
      <c r="A17" s="83" t="s">
        <v>101</v>
      </c>
      <c r="B17" s="87"/>
      <c r="C17" s="84"/>
      <c r="E17" s="93"/>
      <c r="F17" s="93"/>
      <c r="G17" s="93"/>
      <c r="H17" s="84"/>
    </row>
    <row r="18" spans="1:8" ht="15" customHeight="1" x14ac:dyDescent="0.45">
      <c r="A18" s="85" t="s">
        <v>94</v>
      </c>
      <c r="B18" s="86">
        <v>55</v>
      </c>
      <c r="C18" s="84"/>
      <c r="E18" s="93"/>
      <c r="F18" s="93"/>
      <c r="G18" s="93"/>
      <c r="H18" s="84"/>
    </row>
    <row r="19" spans="1:8" ht="15" customHeight="1" x14ac:dyDescent="0.45">
      <c r="A19" s="85" t="s">
        <v>95</v>
      </c>
      <c r="B19" s="86">
        <v>26.2</v>
      </c>
      <c r="C19" s="84"/>
      <c r="D19" s="93"/>
      <c r="E19" s="93"/>
      <c r="F19" s="93"/>
      <c r="G19" s="93"/>
      <c r="H19" s="84"/>
    </row>
    <row r="20" spans="1:8" ht="15" customHeight="1" x14ac:dyDescent="0.45">
      <c r="A20" s="86" t="s">
        <v>89</v>
      </c>
      <c r="B20" s="87"/>
      <c r="C20" s="84"/>
      <c r="D20" s="93"/>
      <c r="E20" s="93"/>
      <c r="F20" s="93"/>
      <c r="G20" s="94"/>
      <c r="H20" s="84"/>
    </row>
    <row r="21" spans="1:8" ht="15" customHeight="1" x14ac:dyDescent="0.45">
      <c r="A21" s="83"/>
      <c r="B21" s="86"/>
      <c r="C21" s="84"/>
      <c r="D21" s="93"/>
      <c r="E21" s="93"/>
      <c r="F21" s="93"/>
      <c r="G21" s="93"/>
      <c r="H21" s="84"/>
    </row>
    <row r="22" spans="1:8" ht="15" customHeight="1" x14ac:dyDescent="0.45">
      <c r="A22" s="83" t="s">
        <v>102</v>
      </c>
      <c r="B22" s="86"/>
      <c r="C22" s="84"/>
      <c r="D22" s="93"/>
      <c r="E22" s="93"/>
      <c r="F22" s="93"/>
      <c r="G22" s="93"/>
      <c r="H22" s="84"/>
    </row>
    <row r="23" spans="1:8" ht="15" customHeight="1" x14ac:dyDescent="0.45">
      <c r="A23" s="85" t="s">
        <v>94</v>
      </c>
      <c r="B23" s="86">
        <v>52</v>
      </c>
      <c r="C23" s="84"/>
      <c r="D23" s="94"/>
      <c r="E23" s="93"/>
      <c r="F23" s="93"/>
      <c r="G23" s="93"/>
      <c r="H23" s="84"/>
    </row>
    <row r="24" spans="1:8" ht="15" customHeight="1" x14ac:dyDescent="0.45">
      <c r="A24" s="85" t="s">
        <v>95</v>
      </c>
      <c r="B24" s="86">
        <v>24.1</v>
      </c>
      <c r="C24" s="84"/>
      <c r="D24" s="93"/>
      <c r="E24" s="93"/>
      <c r="F24" s="93"/>
      <c r="G24" s="93"/>
      <c r="H24" s="84"/>
    </row>
    <row r="25" spans="1:8" ht="15" customHeight="1" x14ac:dyDescent="0.45">
      <c r="A25" s="86" t="s">
        <v>89</v>
      </c>
      <c r="B25" s="86"/>
      <c r="C25" s="84"/>
      <c r="D25" s="93"/>
      <c r="E25" s="93"/>
      <c r="F25" s="93"/>
      <c r="G25" s="93"/>
      <c r="H25" s="84"/>
    </row>
    <row r="26" spans="1:8" ht="15" customHeight="1" x14ac:dyDescent="0.45">
      <c r="A26" s="92"/>
      <c r="B26" s="86"/>
      <c r="C26" s="84"/>
      <c r="E26" s="93"/>
      <c r="F26" s="94"/>
      <c r="G26" s="93"/>
      <c r="H26" s="84"/>
    </row>
    <row r="27" spans="1:8" ht="15" customHeight="1" x14ac:dyDescent="0.45">
      <c r="A27" s="83" t="s">
        <v>103</v>
      </c>
      <c r="B27" s="86"/>
      <c r="C27" s="84"/>
      <c r="E27" s="93"/>
      <c r="F27" s="93"/>
      <c r="G27" s="93"/>
      <c r="H27" s="84"/>
    </row>
    <row r="28" spans="1:8" ht="15" customHeight="1" x14ac:dyDescent="0.45">
      <c r="A28" s="85" t="s">
        <v>94</v>
      </c>
      <c r="B28" s="86">
        <v>85.8</v>
      </c>
      <c r="C28" s="84"/>
      <c r="D28" s="93"/>
      <c r="E28" s="93"/>
      <c r="F28" s="93"/>
      <c r="G28" s="93"/>
      <c r="H28" s="84"/>
    </row>
    <row r="29" spans="1:8" ht="15" customHeight="1" x14ac:dyDescent="0.45">
      <c r="A29" s="85" t="s">
        <v>95</v>
      </c>
      <c r="B29" s="86">
        <v>46.4</v>
      </c>
      <c r="C29" s="84"/>
      <c r="D29" s="93"/>
      <c r="E29" s="93"/>
      <c r="F29" s="93"/>
      <c r="G29" s="93"/>
      <c r="H29" s="84"/>
    </row>
    <row r="30" spans="1:8" ht="15" customHeight="1" x14ac:dyDescent="0.45">
      <c r="A30" s="86" t="s">
        <v>89</v>
      </c>
      <c r="B30" s="86"/>
      <c r="C30" s="84"/>
      <c r="D30" s="93"/>
      <c r="E30" s="93"/>
      <c r="G30" s="93"/>
      <c r="H30" s="84"/>
    </row>
    <row r="31" spans="1:8" ht="15" customHeight="1" x14ac:dyDescent="0.45">
      <c r="A31" s="84"/>
      <c r="B31" s="86"/>
      <c r="C31" s="84"/>
      <c r="D31" s="93"/>
      <c r="E31" s="93"/>
      <c r="G31" s="93"/>
      <c r="H31" s="84"/>
    </row>
    <row r="32" spans="1:8" ht="15" customHeight="1" x14ac:dyDescent="0.45">
      <c r="A32" s="83" t="s">
        <v>104</v>
      </c>
      <c r="B32" s="87"/>
      <c r="C32" s="84"/>
      <c r="D32" s="84"/>
      <c r="E32" s="84"/>
      <c r="F32" s="84"/>
      <c r="G32" s="84"/>
      <c r="H32" s="84"/>
    </row>
    <row r="33" spans="1:8" ht="15" customHeight="1" x14ac:dyDescent="0.45">
      <c r="A33" s="85" t="s">
        <v>94</v>
      </c>
      <c r="B33" s="86">
        <v>81.099999999999994</v>
      </c>
      <c r="C33" s="84"/>
      <c r="D33" s="84"/>
      <c r="E33" s="84"/>
      <c r="F33" s="84"/>
      <c r="G33" s="84"/>
      <c r="H33" s="84"/>
    </row>
    <row r="34" spans="1:8" ht="15" customHeight="1" x14ac:dyDescent="0.45">
      <c r="A34" s="85" t="s">
        <v>95</v>
      </c>
      <c r="B34" s="86">
        <v>43.9</v>
      </c>
    </row>
    <row r="35" spans="1:8" ht="15" customHeight="1" x14ac:dyDescent="0.45">
      <c r="A35" s="86" t="s">
        <v>89</v>
      </c>
      <c r="B35" s="87"/>
    </row>
    <row r="37" spans="1:8" ht="15" customHeight="1" x14ac:dyDescent="0.45">
      <c r="A37" s="83" t="s">
        <v>105</v>
      </c>
      <c r="B37" s="87"/>
    </row>
    <row r="38" spans="1:8" ht="15" customHeight="1" x14ac:dyDescent="0.45">
      <c r="A38" s="85" t="s">
        <v>94</v>
      </c>
      <c r="B38" s="86">
        <v>50.2</v>
      </c>
    </row>
    <row r="39" spans="1:8" ht="15" customHeight="1" x14ac:dyDescent="0.45">
      <c r="A39" s="85" t="s">
        <v>95</v>
      </c>
      <c r="B39" s="86">
        <v>26.8</v>
      </c>
    </row>
    <row r="40" spans="1:8" ht="15" customHeight="1" x14ac:dyDescent="0.45">
      <c r="A40" s="86" t="s">
        <v>89</v>
      </c>
      <c r="B40" s="86"/>
    </row>
    <row r="367" spans="1:1" ht="15" customHeight="1" x14ac:dyDescent="0.35">
      <c r="A367" s="95">
        <v>43947</v>
      </c>
    </row>
    <row r="368" spans="1:1" ht="15" customHeight="1" x14ac:dyDescent="0.35">
      <c r="A368" s="95">
        <v>43943</v>
      </c>
    </row>
    <row r="369" spans="1:1" ht="15" customHeight="1" x14ac:dyDescent="0.35">
      <c r="A369" s="95">
        <v>43944</v>
      </c>
    </row>
    <row r="372" spans="1:1" ht="15" customHeight="1" x14ac:dyDescent="0.35">
      <c r="A372" s="95">
        <v>43946</v>
      </c>
    </row>
    <row r="373" spans="1:1" ht="15" customHeight="1" x14ac:dyDescent="0.35">
      <c r="A373" s="95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878e9819-3d07-47f7-9697-834686d925a0}" enabled="1" method="Privileged" siteId="{fd6f305d-c929-4e10-9d46-2e7058aae5e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Rowley, Scott</dc:creator>
  <cp:lastModifiedBy>Rowley, Scott</cp:lastModifiedBy>
  <dcterms:created xsi:type="dcterms:W3CDTF">2026-01-29T13:09:44Z</dcterms:created>
  <dcterms:modified xsi:type="dcterms:W3CDTF">2026-01-29T13:10:05Z</dcterms:modified>
</cp:coreProperties>
</file>