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51FCE153-86AC-4780-93A8-9C0B54F35772}" xr6:coauthVersionLast="47" xr6:coauthVersionMax="47" xr10:uidLastSave="{DF45C8F0-2739-4EF5-98DC-B7074A181B42}"/>
  <bookViews>
    <workbookView xWindow="-120" yWindow="-120" windowWidth="29040" windowHeight="15720" activeTab="1" xr2:uid="{0D93AF0E-DD30-4308-87BB-AC23B6B00F05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<sst xmlns="http://schemas.openxmlformats.org/spreadsheetml/2006/main" count="165" uniqueCount="108">
  <si>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</si>
  <si>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</si>
  <si>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</si>
  <si>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</si>
  <si>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</si>
  <si>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</si>
  <si>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</si>
  <si>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</si>
  <si>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</si>
  <si>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</si>
  <si>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</si>
  <si>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</si>
  <si>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</si>
  <si>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</si>
  <si>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</si>
  <si>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</si>
  <si>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</si>
  <si>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</si>
  <si>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</si>
  <si>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</si>
  <si>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</si>
  <si>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</si>
  <si>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</si>
  <si>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</si>
  <si>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</si>
  <si>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</si>
  <si>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</si>
  <si>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</si>
  <si>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</si>
  <si>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</si>
  <si>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</si>
  <si>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</si>
  <si>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</si>
  <si>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</si>
  <si>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</si>
  <si>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</si>
  <si>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</si>
  <si>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</si>
  <si>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</si>
  <si>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</si>
  <si>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</si>
  <si>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</si>
  <si>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</si>
  <si>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</si>
  <si>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</si>
  <si>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</si>
  <si>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</si>
  <si>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</si>
  <si>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</si>
  <si>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</si>
  <si>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</si>
  <si>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</si>
  <si>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</si>
  <si>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</si>
  <si>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</si>
  <si>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</si>
  <si>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</si>
  <si>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</si>
  <si>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</si>
  <si>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</si>
  <si>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</si>
  <si>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</si>
  <si>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</si>
  <si>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</si>
  <si>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</si>
  <si>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</si>
  <si>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</si>
  <si>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</si>
  <si>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</si>
  <si>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</si>
  <si>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</si>
  <si>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</si>
  <si>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</si>
  <si>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</si>
  <si>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</si>
  <si>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</si>
  <si>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</si>
  <si>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</si>
  <si>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</si>
  <si>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</si>
  <si>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</si>
  <si>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</si>
  <si>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</si>
  <si>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</si>
  <si>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</si>
  <si>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</si>
  <si>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</si>
  <si>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</si>
  <si>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</si>
  <si>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Fog</t>
  </si>
  <si>
    <t>Sunny</t>
  </si>
  <si>
    <t xml:space="preserve">Partly Cloudy </t>
  </si>
  <si>
    <t>Moderate rain</t>
  </si>
  <si>
    <t/>
  </si>
  <si>
    <t>Weather Information</t>
  </si>
  <si>
    <t>High (F)</t>
  </si>
  <si>
    <t>Low (F)</t>
  </si>
  <si>
    <t>71,030 MW</t>
  </si>
  <si>
    <t>14,070 MW</t>
  </si>
  <si>
    <t>Vancouver, WA</t>
  </si>
  <si>
    <t>11,349 MW</t>
  </si>
  <si>
    <t>32,021 MW</t>
  </si>
  <si>
    <t>Billings, MT</t>
  </si>
  <si>
    <t>Loveland, CO</t>
  </si>
  <si>
    <t>Los Angeles, CA</t>
  </si>
  <si>
    <t>Phoenix, AZ</t>
  </si>
  <si>
    <t>Salt Lake City, UT</t>
  </si>
  <si>
    <t xml:space="preserve">Overcast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</si>
</sst>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D12F1F52-80B0-41A2-A106-4EBC9CDEF2AA}"/>
    <cellStyle name="Normal" xfId="0" builtinId="0"/>
    <cellStyle name="Normal 4" xfId="1" xr:uid="{4D148BC8-1908-4ED0-BF61-5ED1CA94EC52}"/>
    <cellStyle name="Percent 2" xfId="3" xr:uid="{06A6BE38-D030-40C3-855D-5444E48C3A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74%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74%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13-4838-B788-39C03D84973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13-4838-B788-39C03D849732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0.74460896963089529</c:v>
                </c:pt>
                <c:pt idx="1">
                  <c:v>0.25539103036910471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13-4838-B788-39C03D849732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5413-4838-B788-39C03D84973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5413-4838-B788-39C03D849732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0.25539103036910471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13-4838-B788-39C03D849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74%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4616.9814236000002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C-450E-A255-3274F3BEF322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8771.3545979999981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C-450E-A255-3274F3BEF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771.3545979999981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7D-40BD-91FB-C10A4F66AB7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7D-40BD-91FB-C10A4F66AB72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0.60880168060725892</c:v>
                </c:pt>
                <c:pt idx="1">
                  <c:v>0.39119831939274108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7D-40BD-91FB-C10A4F66AB72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47D-40BD-91FB-C10A4F66AB7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747D-40BD-91FB-C10A4F66AB72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0.39119831939274108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47D-40BD-91FB-C10A4F66A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79-4E02-87E9-74E55688584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79-4E02-87E9-74E55688584D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0.56738750655321213</c:v>
                </c:pt>
                <c:pt idx="1">
                  <c:v>0.43261249344678787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79-4E02-87E9-74E55688584D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E79-4E02-87E9-74E55688584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E79-4E02-87E9-74E55688584D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0.43261249344678787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E79-4E02-87E9-74E556885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914.51801999999998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7B-4936-A110-F9F2FD374CF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7B-4936-A110-F9F2FD374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998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2618.77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5-427D-89E6-FFAE847FA00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4220.7700000000004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65-427D-89E6-FFAE847FA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8666900A-F22E-4349-8BC2-35C45BDB7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EE5028E4-8EF2-4BB8-AED2-29CE52E6DA62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183FA2E9-B6EC-4476-BE52-1A0D7B1832A7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BE675C54-2E3A-4880-B5BA-05FEE69F5C11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CFDDC7EB-0E93-4A23-BDCB-509ECB1F4F2B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43BB075E-7BE0-4CEC-9D90-A07E3A6442F4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04340405-B702-499E-94A8-07BDC4EF0687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1E5A0C70-EFC2-47F2-AD04-F5F97DF00FEF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C036E864-157C-4923-B223-7BDCE836C866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9674762C-18D7-4F60-B80D-1D0DB64DC687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3D10AC1F-2745-4DB8-90ED-E4043DEEA909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9E2BB878-C4E4-4855-BE0E-2AC54E33C476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B37DF237-D941-4222-B203-AA2109935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19114F49-D8E3-44DB-94C4-172F654B941A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5BB209A8-3D87-42A3-AA83-BF1CC6CF27D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71,030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14524905-38FC-43BF-A4AC-3BFD4B5F1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F1879D80-7639-49AF-ABE8-234C56600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76CE11E5-C89E-4579-BCD7-078AF679E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A6FCAA03-6F97-420B-957F-B136841F3A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4F93300A-2D54-410F-A360-785E66EBB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1C7E3769-1219-4A09-9AA9-1494A920A6F2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C8BE9E4-09E2-487D-B7CB-04EB9AAAB197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14,070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ABC56F5D-92F1-4AAF-AFDD-0E1A7F2E8AB6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ADA5EEF-F849-4424-9205-DB0B8072CFEC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32,021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43854A6-81C6-4233-BA1F-B1490A25D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B5E22139-BB1D-42A8-A18A-C703E378E3F3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83B470B-F464-4273-A5F1-0FDEB6058B32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9BCD4BD-787D-4279-BCB2-C0DCDD997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E97A00A-37B7-41DE-AFF8-4CD1DE521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175B8DE1-03BC-4AF0-861E-655C25818466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94501590-617C-48F0-A739-6E3AEED9794B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DDFE6999-751F-47F6-946A-DB15F7924F8D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50549232-BFD5-41E0-9B69-07C8D38B5E75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790FDACF-E1C3-47C6-9C93-7513F1B7A603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CE15E378-35E7-410E-B678-4989B3F30F2A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36BAC7F1-B332-4709-9B03-401CD8FD6A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B139711F-B239-423C-90C5-5C924E98E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D4B0928D-0F0C-4864-BC93-E1D397B88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7EEE9638-E139-43F8-95FE-9B4016F90B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193FF712-D629-4E51-8451-230A3D03BA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6-01-21.xlsm" TargetMode="External"/><Relationship Id="rId1" Type="http://schemas.openxmlformats.org/officeDocument/2006/relationships/externalLinkPath" Target="WECC%20Report%20Template%202026-01-2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8771.3545979999981</v>
          </cell>
          <cell r="G13">
            <v>4616.9814236000002</v>
          </cell>
        </row>
        <row r="15">
          <cell r="E15">
            <v>998</v>
          </cell>
          <cell r="G15">
            <v>914.51801999999998</v>
          </cell>
        </row>
        <row r="17">
          <cell r="E17">
            <v>4220.7700000000004</v>
          </cell>
          <cell r="G17">
            <v>2618.77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0.74460896963089529</v>
          </cell>
          <cell r="G10">
            <v>0.74460896963089529</v>
          </cell>
          <cell r="H10">
            <v>0.25539103036910471</v>
          </cell>
        </row>
        <row r="11">
          <cell r="F11">
            <v>0.56738750655321213</v>
          </cell>
          <cell r="G11">
            <v>0.56738750655321213</v>
          </cell>
          <cell r="H11">
            <v>0.43261249344678787</v>
          </cell>
        </row>
        <row r="13">
          <cell r="F13">
            <v>0.60880168060725892</v>
          </cell>
          <cell r="G13">
            <v>0.60880168060725892</v>
          </cell>
          <cell r="H13">
            <v>0.39119831939274108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6AED2-D2D2-4781-B16D-C41AD23CC832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46043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63.9</v>
      </c>
      <c r="D5"/>
      <c r="E5" s="8">
        <v>27.1</v>
      </c>
      <c r="F5" s="1"/>
      <c r="G5" s="8">
        <v>50</v>
      </c>
      <c r="H5" s="1"/>
      <c r="I5" s="8">
        <v>51.4</v>
      </c>
    </row>
    <row r="6" spans="1:9" x14ac:dyDescent="0.25">
      <c r="A6" s="7" t="s">
        <v>4</v>
      </c>
      <c r="B6"/>
      <c r="C6" s="8">
        <v>45.7</v>
      </c>
      <c r="D6"/>
      <c r="E6" s="8">
        <v>11.5</v>
      </c>
      <c r="F6" s="1"/>
      <c r="G6" s="8">
        <v>34.299999999999997</v>
      </c>
      <c r="H6" s="1"/>
      <c r="I6" s="8">
        <v>33.1</v>
      </c>
    </row>
    <row r="7" spans="1:9" x14ac:dyDescent="0.2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92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71030.483439999996</v>
      </c>
      <c r="D13" s="19">
        <v>9</v>
      </c>
      <c r="E13" s="19">
        <v>8771.3545979999981</v>
      </c>
      <c r="F13"/>
      <c r="G13" s="19">
        <v>4616.9814236000002</v>
      </c>
      <c r="H13"/>
      <c r="I13" s="19">
        <v>20653.47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14069.508</v>
      </c>
      <c r="D15" s="19">
        <v>7</v>
      </c>
      <c r="E15" s="19">
        <v>998</v>
      </c>
      <c r="F15" s="21"/>
      <c r="G15" s="19">
        <v>914.51801999999998</v>
      </c>
      <c r="H15"/>
      <c r="I15" s="19">
        <v>10193.91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32021.141994899997</v>
      </c>
      <c r="D17" s="24">
        <v>19</v>
      </c>
      <c r="E17" s="24">
        <v>4220.7700000000004</v>
      </c>
      <c r="F17" s="11"/>
      <c r="G17" s="24">
        <v>2618.77</v>
      </c>
      <c r="H17" s="11"/>
      <c r="I17" s="24">
        <v>23235.690000000002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113390.74783385002</v>
      </c>
      <c r="D19" s="26">
        <v>9</v>
      </c>
      <c r="E19" s="26">
        <v>14128.354597999998</v>
      </c>
      <c r="F19" s="26"/>
      <c r="G19" s="26">
        <v>7570.689597999999</v>
      </c>
      <c r="H19" s="26"/>
      <c r="I19" s="26">
        <v>53736.070000000007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77731</v>
      </c>
      <c r="D24" s="19">
        <v>8</v>
      </c>
      <c r="E24" s="19">
        <v>12415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12649</v>
      </c>
      <c r="D25" s="19">
        <v>7</v>
      </c>
      <c r="E25" s="19">
        <v>3806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33627</v>
      </c>
      <c r="D26" s="28">
        <v>15</v>
      </c>
      <c r="E26" s="24">
        <v>5514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121696</v>
      </c>
      <c r="D27" s="29">
        <v>8</v>
      </c>
      <c r="E27" s="26">
        <v>22265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93</v>
      </c>
      <c r="H37" s="1"/>
      <c r="I37" s="47" t="s">
        <v>93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93</v>
      </c>
      <c r="H38" s="1"/>
      <c r="I38" s="47" t="s">
        <v>93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FB442F7F-995A-4113-A49D-25DB38F717EB}"/>
    <hyperlink ref="J3" r:id="rId2" display="kraig.patterson@hotmail.com" xr:uid="{0F3068B4-0225-4EA1-A7D0-B6FA868ED19F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302BE-4B41-4ACE-94CA-D0460B6EDCD2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94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95</v>
      </c>
      <c r="B8" s="86">
        <v>27.1</v>
      </c>
    </row>
    <row r="9" spans="1:25" ht="15" customHeight="1" x14ac:dyDescent="0.3">
      <c r="A9" s="85" t="s">
        <v>96</v>
      </c>
      <c r="B9" s="86">
        <v>11.5</v>
      </c>
    </row>
    <row r="10" spans="1:25" ht="15" customHeight="1" x14ac:dyDescent="0.3">
      <c r="A10" s="86" t="s">
        <v>90</v>
      </c>
      <c r="B10" s="87"/>
      <c r="E10" s="88">
        <v>71030.483439999996</v>
      </c>
      <c r="F10" s="89">
        <v>0.74460896963089529</v>
      </c>
      <c r="G10" s="89">
        <f>IF(F10&gt;=1,1,F10)</f>
        <v>0.74460896963089529</v>
      </c>
      <c r="H10" s="89">
        <f>IF(F10&gt;=1,0,1-F10)</f>
        <v>0.25539103036910471</v>
      </c>
      <c r="I10" t="s">
        <v>97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14069.508</v>
      </c>
      <c r="F11" s="89">
        <v>0.56738750655321213</v>
      </c>
      <c r="G11" s="89">
        <f>IF(F11&gt;=1,1,F11)</f>
        <v>0.56738750655321213</v>
      </c>
      <c r="H11" s="89">
        <f>IF(F11&gt;=1,0,1-F11)</f>
        <v>0.43261249344678787</v>
      </c>
      <c r="I11" t="s">
        <v>98</v>
      </c>
      <c r="V11" s="90"/>
      <c r="W11" s="90"/>
    </row>
    <row r="12" spans="1:25" ht="15" customHeight="1" x14ac:dyDescent="0.3">
      <c r="A12" s="83" t="s">
        <v>99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100</v>
      </c>
      <c r="V12" s="90"/>
      <c r="W12" s="90"/>
    </row>
    <row r="13" spans="1:25" ht="15" customHeight="1" x14ac:dyDescent="0.3">
      <c r="A13" s="85" t="s">
        <v>95</v>
      </c>
      <c r="B13" s="86">
        <v>50.9</v>
      </c>
      <c r="E13" s="91">
        <v>32021.141994899997</v>
      </c>
      <c r="F13" s="89">
        <v>0.60880168060725892</v>
      </c>
      <c r="G13" s="89">
        <f>IF(F13&gt;=1,1,F13)</f>
        <v>0.60880168060725892</v>
      </c>
      <c r="H13" s="89">
        <f>IF(F13&gt;=1,0,1-F13)</f>
        <v>0.39119831939274108</v>
      </c>
      <c r="I13" t="s">
        <v>101</v>
      </c>
      <c r="V13" s="90"/>
      <c r="W13" s="90"/>
    </row>
    <row r="14" spans="1:25" ht="15" customHeight="1" x14ac:dyDescent="0.3">
      <c r="A14" s="85" t="s">
        <v>96</v>
      </c>
      <c r="B14" s="86">
        <v>30.6</v>
      </c>
      <c r="V14" s="90"/>
      <c r="W14" s="90"/>
    </row>
    <row r="15" spans="1:25" ht="15" customHeight="1" x14ac:dyDescent="0.3">
      <c r="A15" s="86" t="s">
        <v>90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102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95</v>
      </c>
      <c r="B18" s="86">
        <v>37.9</v>
      </c>
      <c r="C18" s="84"/>
      <c r="E18" s="93"/>
      <c r="F18" s="93"/>
      <c r="G18" s="93"/>
      <c r="H18" s="84"/>
    </row>
    <row r="19" spans="1:8" ht="15" customHeight="1" x14ac:dyDescent="0.3">
      <c r="A19" s="85" t="s">
        <v>96</v>
      </c>
      <c r="B19" s="86">
        <v>22.5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90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103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95</v>
      </c>
      <c r="B23" s="86">
        <v>40.299999999999997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96</v>
      </c>
      <c r="B24" s="86">
        <v>16.7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91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104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95</v>
      </c>
      <c r="B28" s="86">
        <v>59.9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96</v>
      </c>
      <c r="B29" s="86">
        <v>51.1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107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105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95</v>
      </c>
      <c r="B33" s="86">
        <v>79.3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96</v>
      </c>
      <c r="B34" s="86">
        <v>43.2</v>
      </c>
    </row>
    <row r="35" spans="1:8" ht="15" customHeight="1" x14ac:dyDescent="0.3">
      <c r="A35" s="86" t="s">
        <v>90</v>
      </c>
      <c r="B35" s="87"/>
    </row>
    <row r="37" spans="1:8" ht="15" customHeight="1" x14ac:dyDescent="0.3">
      <c r="A37" s="83" t="s">
        <v>106</v>
      </c>
      <c r="B37" s="87"/>
    </row>
    <row r="38" spans="1:8" ht="15" customHeight="1" x14ac:dyDescent="0.3">
      <c r="A38" s="85" t="s">
        <v>95</v>
      </c>
      <c r="B38" s="86">
        <v>53.6</v>
      </c>
    </row>
    <row r="39" spans="1:8" ht="15" customHeight="1" x14ac:dyDescent="0.3">
      <c r="A39" s="85" t="s">
        <v>96</v>
      </c>
      <c r="B39" s="86">
        <v>25</v>
      </c>
    </row>
    <row r="40" spans="1:8" ht="15" customHeight="1" x14ac:dyDescent="0.3">
      <c r="A40" s="86" t="s">
        <v>90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BA24348DABFF49ACD9F55D87E08307" ma:contentTypeVersion="15" ma:contentTypeDescription="Create a new document." ma:contentTypeScope="" ma:versionID="d08decb8c492ce902d57c7533cd11bc5">
  <xsd:schema xmlns:xsd="http://www.w3.org/2001/XMLSchema" xmlns:xs="http://www.w3.org/2001/XMLSchema" xmlns:p="http://schemas.microsoft.com/office/2006/metadata/properties" xmlns:ns3="097a7d10-d257-49f8-bb07-955193c3affc" xmlns:ns4="b507a0b4-e83e-46c3-9c7d-3d6484cb573d" targetNamespace="http://schemas.microsoft.com/office/2006/metadata/properties" ma:root="true" ma:fieldsID="8f28ce64280d649559c6b49132b93514" ns3:_="" ns4:_="">
    <xsd:import namespace="097a7d10-d257-49f8-bb07-955193c3affc"/>
    <xsd:import namespace="b507a0b4-e83e-46c3-9c7d-3d6484cb573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a7d10-d257-49f8-bb07-955193c3af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7a0b4-e83e-46c3-9c7d-3d6484cb573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97a7d10-d257-49f8-bb07-955193c3affc" xsi:nil="true"/>
  </documentManagement>
</p:properties>
</file>

<file path=customXml/itemProps1.xml><?xml version="1.0" encoding="utf-8"?>
<ds:datastoreItem xmlns:ds="http://schemas.openxmlformats.org/officeDocument/2006/customXml" ds:itemID="{6B9F0863-EFCD-40E5-B25A-38EF13501D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7a7d10-d257-49f8-bb07-955193c3affc"/>
    <ds:schemaRef ds:uri="b507a0b4-e83e-46c3-9c7d-3d6484cb57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17514A-8891-4C85-AC33-AE7518BDA5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8F058-B197-494E-80EB-0B3459E03AE6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b507a0b4-e83e-46c3-9c7d-3d6484cb573d"/>
    <ds:schemaRef ds:uri="097a7d10-d257-49f8-bb07-955193c3affc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2026-01-21T13:47:16Z</dcterms:created>
  <dcterms:modified xsi:type="dcterms:W3CDTF">2026-01-21T13:47:48Z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0x010100FBBA24348DABFF49ACD9F55D87E08307</vt:lpwstr>
  </property>
</Properties>
</file>