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AA3F660F-2A0C-404D-8901-4BAFBBE2A423}" xr6:coauthVersionLast="47" xr6:coauthVersionMax="47" xr10:uidLastSave="{635360C5-6AA1-4F92-9F16-D8BD8815D554}"/>
  <bookViews>
    <workbookView xWindow="-28920" yWindow="-120" windowWidth="29040" windowHeight="15720" activeTab="1" xr2:uid="{511A58D5-5D80-4727-BE7A-149457BAD826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<sst xmlns="http://schemas.openxmlformats.org/spreadsheetml/2006/main" count="167" uniqueCount="108">
  <si>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</si>
  <si>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</si>
  <si>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</si>
  <si>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</si>
  <si>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</si>
  <si>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</si>
  <si>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</si>
  <si>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</si>
  <si>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</si>
  <si>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</si>
  <si>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</si>
  <si>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</si>
  <si>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</si>
  <si>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</si>
  <si>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</si>
  <si>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</si>
  <si>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</si>
  <si>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</si>
  <si>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</si>
  <si>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</si>
  <si>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</si>
  <si>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</si>
  <si>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</si>
  <si>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</si>
  <si>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</si>
  <si>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</si>
  <si>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</si>
  <si>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</si>
  <si>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</si>
  <si>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</si>
  <si>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</si>
  <si>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</si>
  <si>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</si>
  <si>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</si>
  <si>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</si>
  <si>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</si>
  <si>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</si>
  <si>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</si>
  <si>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</si>
  <si>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</si>
  <si>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</si>
  <si>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</si>
  <si>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</si>
  <si>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</si>
  <si>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</si>
  <si>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</si>
  <si>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</si>
  <si>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</si>
  <si>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</si>
  <si>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</si>
  <si>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</si>
  <si>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</si>
  <si>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</si>
  <si>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</si>
  <si>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</si>
  <si>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</si>
  <si>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</si>
  <si>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</si>
  <si>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</si>
  <si>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</si>
  <si>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</si>
  <si>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</si>
  <si>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</si>
  <si>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</si>
  <si>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</si>
  <si>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</si>
  <si>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</si>
  <si>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</si>
  <si>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</si>
  <si>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</si>
  <si>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</si>
  <si>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</si>
  <si>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</si>
  <si>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</si>
  <si>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</si>
  <si>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</si>
  <si>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</si>
  <si>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</si>
  <si>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</si>
  <si>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</si>
  <si>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</si>
  <si>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</si>
  <si>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</si>
  <si>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</si>
  <si>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</si>
  <si>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WACM</t>
  </si>
  <si>
    <t>Path 36</t>
  </si>
  <si>
    <t>Folsom, CA</t>
  </si>
  <si>
    <t>Calgary, AB</t>
  </si>
  <si>
    <t>Vancouver, BC</t>
  </si>
  <si>
    <t>Little Rock, AR</t>
  </si>
  <si>
    <t>Sunny</t>
  </si>
  <si>
    <t xml:space="preserve">Partly Cloudy </t>
  </si>
  <si>
    <t/>
  </si>
  <si>
    <t>Weather Information</t>
  </si>
  <si>
    <t>High (F)</t>
  </si>
  <si>
    <t>Low (F)</t>
  </si>
  <si>
    <t>59,737 MW</t>
  </si>
  <si>
    <t>13,277 MW</t>
  </si>
  <si>
    <t>Vancouver, WA</t>
  </si>
  <si>
    <t>11,349 MW</t>
  </si>
  <si>
    <t>31,837 MW</t>
  </si>
  <si>
    <t>Billings, MT</t>
  </si>
  <si>
    <t>Loveland, CO</t>
  </si>
  <si>
    <t>Los Angeles, CA</t>
  </si>
  <si>
    <t>Phoenix, AZ</t>
  </si>
  <si>
    <t>Salt Lake City, UT</t>
  </si>
  <si>
    <t xml:space="preserve">Overcast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</si>
</sst>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01510515-C7B8-47DF-99DE-00EBB702690E}"/>
    <cellStyle name="Normal" xfId="0" builtinId="0"/>
    <cellStyle name="Normal 4" xfId="1" xr:uid="{871E953C-2514-441B-8C31-B4EACCFC7486}"/>
    <cellStyle name="Percent 2" xfId="3" xr:uid="{C41FB674-56A0-4F22-98B2-FDBEAE59E3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79B-4415-9C7A-4B4586565A0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79B-4415-9C7A-4B4586565A0D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0.6262244104913357</c:v>
                </c:pt>
                <c:pt idx="1">
                  <c:v>0.3737755895086643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9B-4415-9C7A-4B4586565A0D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379B-4415-9C7A-4B4586565A0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379B-4415-9C7A-4B4586565A0D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0.3737755895086643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9B-4415-9C7A-4B4586565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3882.9326373499994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53-420F-86C3-DFB10532CCC1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7122.7379569999994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53-420F-86C3-DFB10532C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7122.7379569999994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B4-4B5C-8F09-5AC40C7FD55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B4-4B5C-8F09-5AC40C7FD55D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0.60530760531589245</c:v>
                </c:pt>
                <c:pt idx="1">
                  <c:v>0.39469239468410755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B4-4B5C-8F09-5AC40C7FD55D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3B4-4B5C-8F09-5AC40C7FD55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3B4-4B5C-8F09-5AC40C7FD55D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0.39469239468410755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3B4-4B5C-8F09-5AC40C7FD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54%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54%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3D-44E9-8E5C-69E7C38521F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A3D-44E9-8E5C-69E7C38521F6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0.53541536072912044</c:v>
                </c:pt>
                <c:pt idx="1">
                  <c:v>0.46458463927087956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3D-44E9-8E5C-69E7C38521F6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FA3D-44E9-8E5C-69E7C38521F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FA3D-44E9-8E5C-69E7C38521F6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0.46458463927087956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3D-44E9-8E5C-69E7C3852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54%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802.18000000000006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75-482F-A35D-161BF39D2B40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75-482F-A35D-161BF39D2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994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2660.35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76-42D0-B95D-090C91022B9F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3743.35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76-42D0-B95D-090C91022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304D8A30-EB84-4136-9A4C-EBF4D8FDD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6F829D5E-F811-423D-8175-ED80ACA9C121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435AC644-BEF3-428E-A801-6361D555C67A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D15DE61E-5890-4D30-BABD-AA4A8269296C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3036EA4F-A8D2-4A7E-8AF0-CD973FF217D1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D9075BA7-5742-4995-BC04-0BD215D8D4D5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1FBAF80C-5FAA-4BD0-9C24-07721C8FF528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0EF3C4FA-E52C-4244-8929-CBEB685B5F9E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BFF9ACF8-D765-4E64-AF38-30F5F67C8DFA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514199D8-E6C3-4363-A3A2-CE1881FCFE75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BAFE616E-01D1-4386-B251-848908C4EB05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80E66429-1E02-44E7-A8FA-5F607556467A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93363961-478B-41CF-A263-F9B42AC61A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8C6FA6A1-3033-482F-BCE4-70EE85BA21F7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B3213B61-109C-4EA8-BBBC-C9CE03808A5B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59,737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0259D12D-F3DE-42A5-9927-C3B2149311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C19210A7-31EF-4029-8007-EBEE5F8D70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0F7CDEE1-F3EB-4B7B-939C-8C79C94D7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0027D857-3773-48B0-9CCA-4B32C17778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74B2B558-15AB-4ED6-B67C-FD1920498A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F2B32496-7D1E-435A-9864-39D39245BC4B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89545334-688D-47A5-9D18-656235449E94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13,277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BF2F5A0D-6172-4EA3-A942-C8127F5A9588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995D9ECE-23F9-4F32-9663-03080C7615D5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31,837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3D8573E9-B9CC-48F6-9600-88322CAB2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A78E379A-684A-4333-B6AA-E84FD3DF9CEE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2B30C34C-A6FA-4643-A61C-372E8FF3F67C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F980D9A-2CBF-4F00-94BB-B3B9A95BE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40A79FA-9C45-4E14-8AE3-D31B0203E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EF21EF2B-05C0-48E2-80E8-D5A6A32CB438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ED7B7231-31FC-4555-B06D-4400A6D45E20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356EE8CE-9789-48CA-AE3C-13078F11020E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59D8825-5F43-46F5-BF3D-0FA2B5EC421E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87B897C3-D267-4B8C-8438-AAE80579480D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E67F4ECE-33D8-46F9-A1C8-E7C92971FB97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9F4B04ED-4DE6-4353-8375-355EC9486B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68BBE2FE-8073-4BAA-8CB2-1022D23245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A11114C3-7EED-4BEE-B448-3D06A08ED6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D1576D44-5F2C-4285-AB3C-D72C0D335B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666E9017-C35E-4C70-8F2B-9F2A682AAE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6-01-14.xlsm" TargetMode="External"/><Relationship Id="rId1" Type="http://schemas.openxmlformats.org/officeDocument/2006/relationships/externalLinkPath" Target="WECC%20Report%20Template%202026-01-1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7122.7379569999994</v>
          </cell>
          <cell r="G13">
            <v>3882.9326373499994</v>
          </cell>
        </row>
        <row r="15">
          <cell r="E15">
            <v>1994</v>
          </cell>
          <cell r="G15">
            <v>802.18000000000006</v>
          </cell>
        </row>
        <row r="17">
          <cell r="E17">
            <v>3743.35</v>
          </cell>
          <cell r="G17">
            <v>2660.35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0.6262244104913357</v>
          </cell>
          <cell r="G10">
            <v>0.6262244104913357</v>
          </cell>
          <cell r="H10">
            <v>0.3737755895086643</v>
          </cell>
        </row>
        <row r="11">
          <cell r="F11">
            <v>0.53541536072912044</v>
          </cell>
          <cell r="G11">
            <v>0.53541536072912044</v>
          </cell>
          <cell r="H11">
            <v>0.46458463927087956</v>
          </cell>
        </row>
        <row r="13">
          <cell r="F13">
            <v>0.60530760531589245</v>
          </cell>
          <cell r="G13">
            <v>0.60530760531589245</v>
          </cell>
          <cell r="H13">
            <v>0.39469239468410755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5BCE8-F9F6-4A8D-B34D-CAB83E63046A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46037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87</v>
      </c>
      <c r="D4"/>
      <c r="E4" s="6" t="s">
        <v>88</v>
      </c>
      <c r="F4" s="1"/>
      <c r="G4" s="6" t="s">
        <v>89</v>
      </c>
      <c r="H4" s="1"/>
      <c r="I4" s="6" t="s">
        <v>90</v>
      </c>
    </row>
    <row r="5" spans="1:9" x14ac:dyDescent="0.35">
      <c r="A5" s="7" t="s">
        <v>3</v>
      </c>
      <c r="B5"/>
      <c r="C5" s="8">
        <v>65.099999999999994</v>
      </c>
      <c r="D5"/>
      <c r="E5" s="8">
        <v>40.6</v>
      </c>
      <c r="F5" s="1"/>
      <c r="G5" s="8">
        <v>51.6</v>
      </c>
      <c r="H5" s="1"/>
      <c r="I5" s="8">
        <v>47.7</v>
      </c>
    </row>
    <row r="6" spans="1:9" x14ac:dyDescent="0.35">
      <c r="A6" s="7" t="s">
        <v>4</v>
      </c>
      <c r="B6"/>
      <c r="C6" s="8">
        <v>45.1</v>
      </c>
      <c r="D6"/>
      <c r="E6" s="8">
        <v>26.1</v>
      </c>
      <c r="F6" s="1"/>
      <c r="G6" s="8">
        <v>41.1</v>
      </c>
      <c r="H6" s="1"/>
      <c r="I6" s="8">
        <v>29.3</v>
      </c>
    </row>
    <row r="7" spans="1:9" x14ac:dyDescent="0.35">
      <c r="A7" s="7" t="s">
        <v>5</v>
      </c>
      <c r="B7"/>
      <c r="C7" s="8" t="s">
        <v>91</v>
      </c>
      <c r="D7"/>
      <c r="E7" s="8" t="s">
        <v>91</v>
      </c>
      <c r="F7" s="1"/>
      <c r="G7" s="8" t="s">
        <v>92</v>
      </c>
      <c r="H7" s="1"/>
      <c r="I7" s="8" t="s">
        <v>91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59737.425189999987</v>
      </c>
      <c r="D13" s="19">
        <v>18</v>
      </c>
      <c r="E13" s="19">
        <v>7122.7379569999994</v>
      </c>
      <c r="F13"/>
      <c r="G13" s="19">
        <v>3882.9326373499994</v>
      </c>
      <c r="H13"/>
      <c r="I13" s="19">
        <v>23547.950000000004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13276.6947</v>
      </c>
      <c r="D15" s="19">
        <v>7</v>
      </c>
      <c r="E15" s="19">
        <v>1994</v>
      </c>
      <c r="F15" s="21"/>
      <c r="G15" s="19">
        <v>802.18000000000006</v>
      </c>
      <c r="H15"/>
      <c r="I15" s="19">
        <v>9950.43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31837.364116799996</v>
      </c>
      <c r="D17" s="24">
        <v>19</v>
      </c>
      <c r="E17" s="24">
        <v>3743.35</v>
      </c>
      <c r="F17" s="11"/>
      <c r="G17" s="24">
        <v>2660.35</v>
      </c>
      <c r="H17" s="11"/>
      <c r="I17" s="24">
        <v>22698.199999999997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104638.54892250001</v>
      </c>
      <c r="D19" s="26">
        <v>18</v>
      </c>
      <c r="E19" s="26">
        <v>13649.347957</v>
      </c>
      <c r="F19" s="26"/>
      <c r="G19" s="26">
        <v>6802.767167</v>
      </c>
      <c r="H19" s="26"/>
      <c r="I19" s="26">
        <v>55930.58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71617</v>
      </c>
      <c r="D24" s="19">
        <v>18</v>
      </c>
      <c r="E24" s="19">
        <v>13469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13382</v>
      </c>
      <c r="D25" s="19">
        <v>18</v>
      </c>
      <c r="E25" s="19">
        <v>4993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32199</v>
      </c>
      <c r="D26" s="28">
        <v>15</v>
      </c>
      <c r="E26" s="24">
        <v>23710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115993</v>
      </c>
      <c r="D27" s="29">
        <v>18</v>
      </c>
      <c r="E27" s="26">
        <v>35835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93</v>
      </c>
      <c r="H37" s="1"/>
      <c r="I37" s="47" t="s">
        <v>93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93</v>
      </c>
      <c r="H38" s="1"/>
      <c r="I38" s="47" t="s">
        <v>93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>
        <v>46036</v>
      </c>
      <c r="B65" s="71" t="s">
        <v>85</v>
      </c>
      <c r="C65" s="72" t="s">
        <v>86</v>
      </c>
      <c r="D65" s="73"/>
      <c r="E65" s="74">
        <v>4</v>
      </c>
      <c r="F65" s="75">
        <v>1</v>
      </c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68D72ABE-02A4-4FE2-9460-3549672F2F8A}"/>
    <hyperlink ref="J3" r:id="rId2" display="kraig.patterson@hotmail.com" xr:uid="{A1D7E228-533D-4F97-BF5F-C8F6B8FDF046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8A6FE-C7A4-45DF-84C3-9CC0429694AC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94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88</v>
      </c>
      <c r="B7" s="84"/>
    </row>
    <row r="8" spans="1:25" ht="15" customHeight="1" x14ac:dyDescent="0.45">
      <c r="A8" s="85" t="s">
        <v>95</v>
      </c>
      <c r="B8" s="86">
        <v>40.6</v>
      </c>
    </row>
    <row r="9" spans="1:25" ht="15" customHeight="1" x14ac:dyDescent="0.45">
      <c r="A9" s="85" t="s">
        <v>96</v>
      </c>
      <c r="B9" s="86">
        <v>26.1</v>
      </c>
    </row>
    <row r="10" spans="1:25" ht="15" customHeight="1" x14ac:dyDescent="0.45">
      <c r="A10" s="86" t="s">
        <v>91</v>
      </c>
      <c r="B10" s="87"/>
      <c r="E10" s="88">
        <v>59737.425189999987</v>
      </c>
      <c r="F10" s="89">
        <v>0.6262244104913357</v>
      </c>
      <c r="G10" s="89">
        <f>IF(F10&gt;=1,1,F10)</f>
        <v>0.6262244104913357</v>
      </c>
      <c r="H10" s="89">
        <f>IF(F10&gt;=1,0,1-F10)</f>
        <v>0.3737755895086643</v>
      </c>
      <c r="I10" t="s">
        <v>97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13276.6947</v>
      </c>
      <c r="F11" s="89">
        <v>0.53541536072912044</v>
      </c>
      <c r="G11" s="89">
        <f>IF(F11&gt;=1,1,F11)</f>
        <v>0.53541536072912044</v>
      </c>
      <c r="H11" s="89">
        <f>IF(F11&gt;=1,0,1-F11)</f>
        <v>0.46458463927087956</v>
      </c>
      <c r="I11" t="s">
        <v>98</v>
      </c>
      <c r="V11" s="90"/>
      <c r="W11" s="90"/>
    </row>
    <row r="12" spans="1:25" ht="15" customHeight="1" x14ac:dyDescent="0.45">
      <c r="A12" s="83" t="s">
        <v>99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100</v>
      </c>
      <c r="V12" s="90"/>
      <c r="W12" s="90"/>
    </row>
    <row r="13" spans="1:25" ht="15" customHeight="1" x14ac:dyDescent="0.45">
      <c r="A13" s="85" t="s">
        <v>95</v>
      </c>
      <c r="B13" s="86">
        <v>53.4</v>
      </c>
      <c r="E13" s="91">
        <v>31837.364116799996</v>
      </c>
      <c r="F13" s="89">
        <v>0.60530760531589245</v>
      </c>
      <c r="G13" s="89">
        <f>IF(F13&gt;=1,1,F13)</f>
        <v>0.60530760531589245</v>
      </c>
      <c r="H13" s="89">
        <f>IF(F13&gt;=1,0,1-F13)</f>
        <v>0.39469239468410755</v>
      </c>
      <c r="I13" t="s">
        <v>101</v>
      </c>
      <c r="V13" s="90"/>
      <c r="W13" s="90"/>
    </row>
    <row r="14" spans="1:25" ht="15" customHeight="1" x14ac:dyDescent="0.45">
      <c r="A14" s="85" t="s">
        <v>96</v>
      </c>
      <c r="B14" s="86">
        <v>37.200000000000003</v>
      </c>
      <c r="V14" s="90"/>
      <c r="W14" s="90"/>
    </row>
    <row r="15" spans="1:25" ht="15" customHeight="1" x14ac:dyDescent="0.45">
      <c r="A15" s="86" t="s">
        <v>92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102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95</v>
      </c>
      <c r="B18" s="86">
        <v>42.4</v>
      </c>
      <c r="C18" s="84"/>
      <c r="E18" s="93"/>
      <c r="F18" s="93"/>
      <c r="G18" s="93"/>
      <c r="H18" s="84"/>
    </row>
    <row r="19" spans="1:8" ht="15" customHeight="1" x14ac:dyDescent="0.45">
      <c r="A19" s="85" t="s">
        <v>96</v>
      </c>
      <c r="B19" s="86">
        <v>28.2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107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103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95</v>
      </c>
      <c r="B23" s="86">
        <v>63.1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96</v>
      </c>
      <c r="B24" s="86">
        <v>30.9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91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104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95</v>
      </c>
      <c r="B28" s="86">
        <v>78.599999999999994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96</v>
      </c>
      <c r="B29" s="86">
        <v>57.2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91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105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95</v>
      </c>
      <c r="B33" s="86">
        <v>79.3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96</v>
      </c>
      <c r="B34" s="86">
        <v>48.9</v>
      </c>
    </row>
    <row r="35" spans="1:8" ht="15" customHeight="1" x14ac:dyDescent="0.45">
      <c r="A35" s="86" t="s">
        <v>91</v>
      </c>
      <c r="B35" s="87"/>
    </row>
    <row r="37" spans="1:8" ht="15" customHeight="1" x14ac:dyDescent="0.45">
      <c r="A37" s="83" t="s">
        <v>106</v>
      </c>
      <c r="B37" s="87"/>
    </row>
    <row r="38" spans="1:8" ht="15" customHeight="1" x14ac:dyDescent="0.45">
      <c r="A38" s="85" t="s">
        <v>95</v>
      </c>
      <c r="B38" s="86">
        <v>43.5</v>
      </c>
    </row>
    <row r="39" spans="1:8" ht="15" customHeight="1" x14ac:dyDescent="0.45">
      <c r="A39" s="85" t="s">
        <v>96</v>
      </c>
      <c r="B39" s="86">
        <v>24.7</v>
      </c>
    </row>
    <row r="40" spans="1:8" ht="15" customHeight="1" x14ac:dyDescent="0.45">
      <c r="A40" s="86" t="s">
        <v>91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2026-01-15T13:41:14Z</dcterms:created>
  <dcterms:modified xsi:type="dcterms:W3CDTF">2026-01-15T13:41:52Z</dcterms:modified>
</cp:coreProperties>
</file>