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F298E86-B8B0-40FF-BB36-FBD3C6FB4892}" xr6:coauthVersionLast="47" xr6:coauthVersionMax="47" xr10:uidLastSave="{241A5A86-A352-40E3-98FF-4FFF9AA031BA}"/>
  <bookViews>
    <workbookView xWindow="-28920" yWindow="-120" windowWidth="29040" windowHeight="15720" activeTab="1" xr2:uid="{C352C1A2-894F-4EAA-984B-4B735D71E9AB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<sst xmlns="http://schemas.openxmlformats.org/spreadsheetml/2006/main" count="167" uniqueCount="108">
  <si>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</si>
  <si>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</si>
  <si>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</si>
  <si>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</si>
  <si>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</si>
  <si>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</si>
  <si>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</si>
  <si>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</si>
  <si>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</si>
  <si>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</si>
  <si>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</si>
  <si>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</si>
  <si>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</si>
  <si>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</si>
  <si>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</si>
  <si>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</si>
  <si>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</si>
  <si>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</si>
  <si>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</si>
  <si>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</si>
  <si>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</si>
  <si>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</si>
  <si>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</si>
  <si>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</si>
  <si>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</si>
  <si>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</si>
  <si>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</si>
  <si>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</si>
  <si>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</si>
  <si>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</si>
  <si>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</si>
  <si>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</si>
  <si>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</si>
  <si>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</si>
  <si>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</si>
  <si>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</si>
  <si>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</si>
  <si>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</si>
  <si>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</si>
  <si>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</si>
  <si>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</si>
  <si>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</si>
  <si>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</si>
  <si>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</si>
  <si>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</si>
  <si>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</si>
  <si>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</si>
  <si>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</si>
  <si>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</si>
  <si>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</si>
  <si>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</si>
  <si>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</si>
  <si>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</si>
  <si>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</si>
  <si>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</si>
  <si>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</si>
  <si>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</si>
  <si>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</si>
  <si>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</si>
  <si>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</si>
  <si>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</si>
  <si>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</si>
  <si>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</si>
  <si>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</si>
  <si>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</si>
  <si>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</si>
  <si>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</si>
  <si>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</si>
  <si>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</si>
  <si>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</si>
  <si>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</si>
  <si>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</si>
  <si>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</si>
  <si>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</si>
  <si>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</si>
  <si>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</si>
  <si>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</si>
  <si>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</si>
  <si>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</si>
  <si>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</si>
  <si>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</si>
  <si>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</si>
  <si>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</si>
  <si>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</si>
  <si>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</si>
  <si>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</si>
  <si>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</si>
  <si>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</si>
  <si>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</si>
  <si>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</si>
  <si>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</si>
  <si>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</si>
  <si>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</si>
  <si>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</si>
  <si>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</si>
  <si>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</si>
  <si>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</si>
  <si>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59,137 MW</t>
  </si>
  <si>
    <t>14,041 MW</t>
  </si>
  <si>
    <t>Vancouver, WA</t>
  </si>
  <si>
    <t>11,349 MW</t>
  </si>
  <si>
    <t>32,093 MW</t>
  </si>
  <si>
    <t>Billings, MT</t>
  </si>
  <si>
    <t>Loveland, CO</t>
  </si>
  <si>
    <t>Los Angeles, CA</t>
  </si>
  <si>
    <t>Phoenix, AZ</t>
  </si>
  <si>
    <t>Salt Lake City, UT</t>
  </si>
  <si>
    <t xml:space="preserve">Overcast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</si>
</sst>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BB7FA04-3976-4CC8-BB9D-E301C62680BD}"/>
    <cellStyle name="Normal" xfId="0" builtinId="0"/>
    <cellStyle name="Normal 4" xfId="1" xr:uid="{27B3CE0E-E0B2-4B84-AB69-0C6C34CABBDF}"/>
    <cellStyle name="Percent 2" xfId="3" xr:uid="{6B756C0A-A89D-4932-94C0-64CF54B1B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07-431A-9D1E-40AB0DAA1B8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07-431A-9D1E-40AB0DAA1B8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0.61993229754803814</c:v>
                </c:pt>
                <c:pt idx="1">
                  <c:v>0.38006770245196186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07-431A-9D1E-40AB0DAA1B8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07-431A-9D1E-40AB0DAA1B8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07-431A-9D1E-40AB0DAA1B8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0.38006770245196186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07-431A-9D1E-40AB0DAA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3843.9181079000005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E-418A-BA49-5206AB96A93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8207.2637159999995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E-418A-BA49-5206AB96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207.263715999999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51-492D-94B1-430143E05E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51-492D-94B1-430143E05EA9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0.6101743242466301</c:v>
                </c:pt>
                <c:pt idx="1">
                  <c:v>0.3898256757533699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1-492D-94B1-430143E05EA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451-492D-94B1-430143E05E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51-492D-94B1-430143E05EA9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0.3898256757533699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51-492D-94B1-430143E0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5C-498E-BC7B-9F96246427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5C-498E-BC7B-9F962464276A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0.56625771544944958</c:v>
                </c:pt>
                <c:pt idx="1">
                  <c:v>0.43374228455055042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5C-498E-BC7B-9F962464276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F5C-498E-BC7B-9F96246427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F5C-498E-BC7B-9F962464276A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0.43374228455055042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5C-498E-BC7B-9F962464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912.69701705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7-4E52-B694-C268375553F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7-4E52-B694-C26837555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8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5-40A8-98BD-AE99D1C60B7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4612.1000000000004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5-40A8-98BD-AE99D1C6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1F3AB59-A248-4B4F-9220-A670860A6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22707BF-9586-4209-A2E0-03431FFCDBD2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11B5EDC-D9F7-4171-8E44-F4365B4EA1F0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D108F4D-AF1E-439D-A71A-AC919F4757D7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106293F-0D71-4417-92DF-6F65B0CC3BB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A6A094D-36EE-4336-9FCB-88C55A7217A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DD01469-3645-4666-805F-733E4305FC5A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56CE1CB-45E8-4948-B65E-D95E0A480D6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CEF3B7D3-8C92-434C-A202-A430163CA48E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A46DB59-724C-40EA-8322-7E1DF87E8A1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F59824B-BF99-4BCE-A0D5-3CC8851F3733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9D5139D-123F-4FC2-861B-E1F6D40CF5CA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78C6A22-8F0F-49A3-A578-33A5DDDEF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46C2BBE-4DA6-4FEC-8166-56029ADE157B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292EF0F-D37B-4A96-B511-B05CFA07D26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59,137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4C9573E-AD30-46C6-8329-678718745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1E2C93B3-9D6A-46C9-BAC2-9DEC6FDF1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ED9184B-D0BE-4E78-BFE1-3911C4F0D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4042DC27-1E43-4017-BBF9-90C6B4A76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ED414E43-ED49-4798-AA0F-0CAF3B191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7755B8F-0110-4097-A176-7CDC1B5BCB33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C5942F2-C27C-4385-8710-D5DE74A4D1F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14,041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6767573-AFA5-403C-BF03-E2D61CF41B8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9E97D40-E2C4-4B7B-9E4C-F0476C22264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32,093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3B1745B-F30B-4B98-864F-FD0CB978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6652F50-9A5A-4177-A550-ECA14B4742C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1600EC1-0B95-4C9D-96B0-2A26A8C7B2CD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A3A4E78-CF2A-41F5-BB8E-4737013A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B758A57-C401-4B35-BBA2-141E34AC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41C897E-FB7F-4AD2-8E97-B330FBDA063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162738F-60E9-4D91-8CC2-E993ACBB695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6D4F359-389E-409F-B884-D863C9289D6D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D5D1620-6C77-40AD-8EA4-67B22EC0525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16A9BA64-7A23-41B8-9C18-32B464D50A12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5A1CC2A-C129-4B94-87EE-72369864121E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8254641-F48C-4FD2-BC58-94804B6B1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D0463C7-735B-4DD0-B1E5-359DA1085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A10E97A-B2CF-4F5B-81CA-57F20FF2A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BCE1B79-B340-412C-9FB8-5F076D502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F2202AA-D8FE-4DF7-966A-87AE8DB802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09.xlsm" TargetMode="External"/><Relationship Id="rId1" Type="http://schemas.openxmlformats.org/officeDocument/2006/relationships/externalLinkPath" Target="WECC%20Report%20Template%202026-01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8207.2637159999995</v>
          </cell>
          <cell r="G13">
            <v>3843.9181079000005</v>
          </cell>
        </row>
        <row r="15">
          <cell r="E15">
            <v>1788</v>
          </cell>
          <cell r="G15">
            <v>912.69701705</v>
          </cell>
        </row>
        <row r="17">
          <cell r="E17">
            <v>4612.1000000000004</v>
          </cell>
          <cell r="G17">
            <v>3161.1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0.61993229754803814</v>
          </cell>
          <cell r="G10">
            <v>0.61993229754803814</v>
          </cell>
          <cell r="H10">
            <v>0.38006770245196186</v>
          </cell>
        </row>
        <row r="11">
          <cell r="F11">
            <v>0.56625771544944958</v>
          </cell>
          <cell r="G11">
            <v>0.56625771544944958</v>
          </cell>
          <cell r="H11">
            <v>0.43374228455055042</v>
          </cell>
        </row>
        <row r="13">
          <cell r="F13">
            <v>0.6101743242466301</v>
          </cell>
          <cell r="G13">
            <v>0.6101743242466301</v>
          </cell>
          <cell r="H13">
            <v>0.3898256757533699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4859-7951-414B-A236-F178943CB251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46035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63.3</v>
      </c>
      <c r="D5"/>
      <c r="E5" s="8">
        <v>53.8</v>
      </c>
      <c r="F5" s="1"/>
      <c r="G5" s="8">
        <v>59.5</v>
      </c>
      <c r="H5" s="1"/>
      <c r="I5" s="8">
        <v>71.8</v>
      </c>
    </row>
    <row r="6" spans="1:9" x14ac:dyDescent="0.35">
      <c r="A6" s="7" t="s">
        <v>4</v>
      </c>
      <c r="B6"/>
      <c r="C6" s="8">
        <v>38.1</v>
      </c>
      <c r="D6"/>
      <c r="E6" s="8">
        <v>32.5</v>
      </c>
      <c r="F6" s="1"/>
      <c r="G6" s="8">
        <v>48.2</v>
      </c>
      <c r="H6" s="1"/>
      <c r="I6" s="8">
        <v>37.200000000000003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92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59137.201660000006</v>
      </c>
      <c r="D13" s="19">
        <v>18</v>
      </c>
      <c r="E13" s="19">
        <v>8207.2637159999995</v>
      </c>
      <c r="F13"/>
      <c r="G13" s="19">
        <v>3843.9181079000005</v>
      </c>
      <c r="H13"/>
      <c r="I13" s="19">
        <v>18102.169999999998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14041.49257</v>
      </c>
      <c r="D15" s="19">
        <v>7</v>
      </c>
      <c r="E15" s="19">
        <v>1788</v>
      </c>
      <c r="F15" s="21"/>
      <c r="G15" s="19">
        <v>912.69701705</v>
      </c>
      <c r="H15"/>
      <c r="I15" s="19">
        <v>10738.26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32093.338932400002</v>
      </c>
      <c r="D17" s="24">
        <v>19</v>
      </c>
      <c r="E17" s="24">
        <v>4612.1000000000004</v>
      </c>
      <c r="F17" s="11"/>
      <c r="G17" s="24">
        <v>3161.1</v>
      </c>
      <c r="H17" s="11"/>
      <c r="I17" s="24">
        <v>20406.900000000001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104441.55798894001</v>
      </c>
      <c r="D19" s="26">
        <v>18</v>
      </c>
      <c r="E19" s="26">
        <v>15602.273716</v>
      </c>
      <c r="F19" s="26"/>
      <c r="G19" s="26">
        <v>7332.1337159999994</v>
      </c>
      <c r="H19" s="26"/>
      <c r="I19" s="26">
        <v>48889.330000000009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71779</v>
      </c>
      <c r="D24" s="19">
        <v>18</v>
      </c>
      <c r="E24" s="19">
        <v>16148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13817</v>
      </c>
      <c r="D25" s="19">
        <v>18</v>
      </c>
      <c r="E25" s="19">
        <v>4882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30992</v>
      </c>
      <c r="D26" s="28">
        <v>15</v>
      </c>
      <c r="E26" s="24">
        <v>23707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117376</v>
      </c>
      <c r="D27" s="29">
        <v>18</v>
      </c>
      <c r="E27" s="26">
        <v>38937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46034</v>
      </c>
      <c r="B65" s="71" t="s">
        <v>85</v>
      </c>
      <c r="C65" s="72" t="s">
        <v>86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CCA66C3-F46B-4524-A41E-C03684D6B26E}"/>
    <hyperlink ref="J3" r:id="rId2" display="kraig.patterson@hotmail.com" xr:uid="{2B910318-04C3-4743-9CB0-6D0A92CF3ACF}"/>
  </hyperlinks>
  <pageMargins left="0.7" right="0.7" top="0.75" bottom="0.75" header="0.3" footer="0.3"/>
  <pageSetup scale="88" orientation="portrait" r:id="rId3"/>
  <headerFooter>
    <oddHeader>&amp;C&amp;"Aptos"&amp;10&amp;K000000 &lt;Limited-Disclosure&gt;&amp;1#_x000D_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BEA0-8248-4A24-9401-310709D80F0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53.8</v>
      </c>
    </row>
    <row r="9" spans="1:25" ht="15" customHeight="1" x14ac:dyDescent="0.45">
      <c r="A9" s="85" t="s">
        <v>96</v>
      </c>
      <c r="B9" s="86">
        <v>32.5</v>
      </c>
    </row>
    <row r="10" spans="1:25" ht="15" customHeight="1" x14ac:dyDescent="0.45">
      <c r="A10" s="86" t="s">
        <v>92</v>
      </c>
      <c r="B10" s="87"/>
      <c r="E10" s="88">
        <v>59137.201660000006</v>
      </c>
      <c r="F10" s="89">
        <v>0.61993229754803814</v>
      </c>
      <c r="G10" s="89">
        <f>IF(F10&gt;=1,1,F10)</f>
        <v>0.61993229754803814</v>
      </c>
      <c r="H10" s="89">
        <f>IF(F10&gt;=1,0,1-F10)</f>
        <v>0.38006770245196186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14041.49257</v>
      </c>
      <c r="F11" s="89">
        <v>0.56625771544944958</v>
      </c>
      <c r="G11" s="89">
        <f>IF(F11&gt;=1,1,F11)</f>
        <v>0.56625771544944958</v>
      </c>
      <c r="H11" s="89">
        <f>IF(F11&gt;=1,0,1-F11)</f>
        <v>0.43374228455055042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54.5</v>
      </c>
      <c r="E13" s="91">
        <v>32093.338932400002</v>
      </c>
      <c r="F13" s="89">
        <v>0.6101743242466301</v>
      </c>
      <c r="G13" s="89">
        <f>IF(F13&gt;=1,1,F13)</f>
        <v>0.6101743242466301</v>
      </c>
      <c r="H13" s="89">
        <f>IF(F13&gt;=1,0,1-F13)</f>
        <v>0.3898256757533699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35.799999999999997</v>
      </c>
      <c r="V14" s="90"/>
      <c r="W14" s="90"/>
    </row>
    <row r="15" spans="1:25" ht="15" customHeight="1" x14ac:dyDescent="0.45">
      <c r="A15" s="86" t="s">
        <v>107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63.1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41.4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71.099999999999994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33.299999999999997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85.1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48.9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81.7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45.3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52</v>
      </c>
    </row>
    <row r="39" spans="1:8" ht="15" customHeight="1" x14ac:dyDescent="0.45">
      <c r="A39" s="85" t="s">
        <v>96</v>
      </c>
      <c r="B39" s="86">
        <v>23.5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2026-01-13T13:40:25Z</dcterms:created>
  <dcterms:modified xsi:type="dcterms:W3CDTF">2026-01-13T13:40:49Z</dcterms:modified>
</cp:coreProperties>
</file>