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B4CF04A1-C2A8-4AB7-BE10-BC4F3BE6EEF0}" xr6:coauthVersionLast="47" xr6:coauthVersionMax="47" xr10:uidLastSave="{0F883E5B-D208-4A18-A21B-812DF0FE3133}"/>
  <bookViews>
    <workbookView xWindow="-120" yWindow="-120" windowWidth="29040" windowHeight="15720" activeTab="1" xr2:uid="{9B4B9DF8-7764-4DBF-A727-C118F697CFD8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<sst xmlns="http://schemas.openxmlformats.org/spreadsheetml/2006/main" count="167" uniqueCount="107">
  <si>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</si>
  <si>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</si>
  <si>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</si>
  <si>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</si>
  <si>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</si>
  <si>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</si>
  <si>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</si>
  <si>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</si>
  <si>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</si>
  <si>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</si>
  <si>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</si>
  <si>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</si>
  <si>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</si>
  <si>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</si>
  <si>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</si>
  <si>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</si>
  <si>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</si>
  <si>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</si>
  <si>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</si>
  <si>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</si>
  <si>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</si>
  <si>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</si>
  <si>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</si>
  <si>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</si>
  <si>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</si>
  <si>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</si>
  <si>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</si>
  <si>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</si>
  <si>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</si>
  <si>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</si>
  <si>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</si>
  <si>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</si>
  <si>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</si>
  <si>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</si>
  <si>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</si>
  <si>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</si>
  <si>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</si>
  <si>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</si>
  <si>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</si>
  <si>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</si>
  <si>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</si>
  <si>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</si>
  <si>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</si>
  <si>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</si>
  <si>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</si>
  <si>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</si>
  <si>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</si>
  <si>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</si>
  <si>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</si>
  <si>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</si>
  <si>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</si>
  <si>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</si>
  <si>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</si>
  <si>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</si>
  <si>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</si>
  <si>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</si>
  <si>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</si>
  <si>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</si>
  <si>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</si>
  <si>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</si>
  <si>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</si>
  <si>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</si>
  <si>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</si>
  <si>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</si>
  <si>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</si>
  <si>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</si>
  <si>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</si>
  <si>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</si>
  <si>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</si>
  <si>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</si>
  <si>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</si>
  <si>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</si>
  <si>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</si>
  <si>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</si>
  <si>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</si>
  <si>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</si>
  <si>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</si>
  <si>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</si>
  <si>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</si>
  <si>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</si>
  <si>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</si>
  <si>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</si>
  <si>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</si>
  <si>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</si>
  <si>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</si>
  <si>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</si>
  <si>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</si>
  <si>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</si>
  <si>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</si>
  <si>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</si>
  <si>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</si>
  <si>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</si>
  <si>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>Moderate rain</t>
  </si>
  <si>
    <t/>
  </si>
  <si>
    <t>Weather Information</t>
  </si>
  <si>
    <t>High (F)</t>
  </si>
  <si>
    <t>Low (F)</t>
  </si>
  <si>
    <t>60,865 MW</t>
  </si>
  <si>
    <t>14,251 MW</t>
  </si>
  <si>
    <t>Vancouver, WA</t>
  </si>
  <si>
    <t>11,349 MW</t>
  </si>
  <si>
    <t>32,218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</si>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</sst>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FAD9DFEF-F75F-4F95-B6B3-95A98F6DCC55}"/>
    <cellStyle name="Normal" xfId="0" builtinId="0"/>
    <cellStyle name="Normal 4" xfId="1" xr:uid="{5C492DCE-CF78-4DF1-A3F8-0C4EED1CE874}"/>
    <cellStyle name="Percent 2" xfId="3" xr:uid="{691D3A2E-4A46-419C-902D-DC4E28DEC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FC-4984-9A01-9D640975860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FC-4984-9A01-9D6409758605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0.63804508674640703</c:v>
                </c:pt>
                <c:pt idx="1">
                  <c:v>0.36195491325359297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FC-4984-9A01-9D640975860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2FC-4984-9A01-9D640975860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2FC-4984-9A01-9D6409758605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0.36195491325359297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FC-4984-9A01-9D6409758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3956.2272724000004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5-458C-A293-ED7DC39E1A3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8807.4187300000012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5-458C-A293-ED7DC39E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807.418730000001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5B-41F3-8A0B-6C8A5CA2A01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5B-41F3-8A0B-6C8A5CA2A01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0.61254473028975043</c:v>
                </c:pt>
                <c:pt idx="1">
                  <c:v>0.38745526971024957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5B-41F3-8A0B-6C8A5CA2A01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D5B-41F3-8A0B-6C8A5CA2A01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D5B-41F3-8A0B-6C8A5CA2A01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0.38745526971024957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5B-41F3-8A0B-6C8A5CA2A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8F-4663-8C78-FED2ACC28B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8F-4663-8C78-FED2ACC28B1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0.57471945799895152</c:v>
                </c:pt>
                <c:pt idx="1">
                  <c:v>0.42528054200104848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8F-4663-8C78-FED2ACC28B1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B8F-4663-8C78-FED2ACC28B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B8F-4663-8C78-FED2ACC28B1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0.42528054200104848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8F-4663-8C78-FED2ACC28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926.33569599999998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6-4416-A928-17FBFBEB407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6-4416-A928-17FBFBEB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6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2758.6800000000003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8-4058-8FFB-359A05A30C5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3875.6800000000003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8-4058-8FFB-359A05A3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A2286B6-24FD-4544-A242-088E56D8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9F5CAEA1-9E95-40E6-9C1F-BC39F3D4E93F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803A9D1-9621-47BB-88E2-ACABD2111455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D76FFE30-6C0D-45DB-972C-7E4B80CCADE3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CD0F885-BEA3-49E1-96BD-582D6252AF1C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3EFAE3B-9E94-4F4F-BA62-237917084B02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78AF328A-0E0B-4E55-89B9-10579A497C6C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E9EAC61-C034-4E89-8DC6-5F9CDD1E74D7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B784CCE-64CE-493D-A9E3-527A9B08D0AA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6D331BA2-B6AC-414C-9746-1182E7C94BAC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A262A217-2EF9-43E2-9860-5645DEF761BF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F399FAD-378D-4C5F-B2C4-741ABBADD9C5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4AC4E5C-BEFC-4276-8653-378B12819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0C579D7-EEA4-4314-B1FF-67AEAE5B8B9C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8406400-2F18-4DC6-99DA-1F17824FEED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60,865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7F59F85-B753-45D9-8DC1-82A02E172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8DB5527-D9F1-4F97-B9BA-961DDC938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B7AC8C4-0867-40FB-8B5D-78BAEA13E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2302EB3F-DC05-402F-8071-AA1D6578E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85D2FF6-75D3-4D92-99D2-D7C537735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4687D90-ADB5-4954-B8C4-47C18167C4E6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7A7EDAC-DCA9-420D-9CAE-CA8FB0B5DAC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14,251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FA082EB4-ED3A-45EB-A345-3AD0BA8810FB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BA40E35-DAF7-47BA-A259-60B29B18851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32,218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EFDC06D-7CE9-465C-9D6E-53D227A5C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9ACAAD3-72E5-40FD-8F6C-32FB3220945C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BDC0019-02C4-4E49-BDBC-D94AC9D8B7CC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4D5A7B-2DF9-42C0-9E96-55E414FA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DC95038-D4FD-4812-BF6A-BA909AD2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DAF82D5-12AC-4BF9-8037-57477392C1BB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484346F-6281-4E52-B892-0F4887887B86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F5B2DC31-2159-4776-A153-90C640913D49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6554206-0B2F-483A-8DCA-A181FC6A6679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12F048CF-86FF-4662-B4A3-2304BB380D41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F24BA9FD-7ED6-4FC9-9A58-9D77A15AB5E7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EB25036-5D03-4D39-AAAB-2C8CF1508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B847E4FC-B8E1-4671-ADF3-D444ED7B8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1E4E370-D190-4C1A-B67E-0060C98C7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8649A869-1450-4F9B-9301-59E1593A9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67099AD-7BB0-4F63-A197-3E1303781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1-09.xlsm" TargetMode="External"/><Relationship Id="rId1" Type="http://schemas.openxmlformats.org/officeDocument/2006/relationships/externalLinkPath" Target="WECC%20Report%20Template%202026-01-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8807.4187300000012</v>
          </cell>
          <cell r="G13">
            <v>3956.2272724000004</v>
          </cell>
        </row>
        <row r="15">
          <cell r="E15">
            <v>1766</v>
          </cell>
          <cell r="G15">
            <v>926.33569599999998</v>
          </cell>
        </row>
        <row r="17">
          <cell r="E17">
            <v>3875.6800000000003</v>
          </cell>
          <cell r="G17">
            <v>2758.6800000000003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0.63804508674640703</v>
          </cell>
          <cell r="G10">
            <v>0.63804508674640703</v>
          </cell>
          <cell r="H10">
            <v>0.36195491325359297</v>
          </cell>
        </row>
        <row r="11">
          <cell r="F11">
            <v>0.57471945799895152</v>
          </cell>
          <cell r="G11">
            <v>0.57471945799895152</v>
          </cell>
          <cell r="H11">
            <v>0.42528054200104848</v>
          </cell>
        </row>
        <row r="13">
          <cell r="F13">
            <v>0.61254473028975043</v>
          </cell>
          <cell r="G13">
            <v>0.61254473028975043</v>
          </cell>
          <cell r="H13">
            <v>0.38745526971024957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399-7286-4917-BC00-1663AFFE4856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46034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25">
      <c r="A5" s="7" t="s">
        <v>3</v>
      </c>
      <c r="B5"/>
      <c r="C5" s="8">
        <v>61</v>
      </c>
      <c r="D5"/>
      <c r="E5" s="8">
        <v>51.4</v>
      </c>
      <c r="F5" s="1"/>
      <c r="G5" s="8">
        <v>49.6</v>
      </c>
      <c r="H5" s="1"/>
      <c r="I5" s="8">
        <v>58.3</v>
      </c>
    </row>
    <row r="6" spans="1:9" x14ac:dyDescent="0.25">
      <c r="A6" s="7" t="s">
        <v>4</v>
      </c>
      <c r="B6"/>
      <c r="C6" s="8">
        <v>41.4</v>
      </c>
      <c r="D6"/>
      <c r="E6" s="8">
        <v>33.4</v>
      </c>
      <c r="F6" s="1"/>
      <c r="G6" s="8">
        <v>46.8</v>
      </c>
      <c r="H6" s="1"/>
      <c r="I6" s="8">
        <v>31.3</v>
      </c>
    </row>
    <row r="7" spans="1:9" x14ac:dyDescent="0.25">
      <c r="A7" s="7" t="s">
        <v>5</v>
      </c>
      <c r="B7"/>
      <c r="C7" s="8" t="s">
        <v>91</v>
      </c>
      <c r="D7"/>
      <c r="E7" s="8" t="s">
        <v>91</v>
      </c>
      <c r="F7" s="1"/>
      <c r="G7" s="8" t="s">
        <v>92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60865.034960000005</v>
      </c>
      <c r="D13" s="19">
        <v>18</v>
      </c>
      <c r="E13" s="19">
        <v>8807.4187300000012</v>
      </c>
      <c r="F13"/>
      <c r="G13" s="19">
        <v>3956.2272724000004</v>
      </c>
      <c r="H13"/>
      <c r="I13" s="19">
        <v>17257.28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14251.3184</v>
      </c>
      <c r="D15" s="19">
        <v>7</v>
      </c>
      <c r="E15" s="19">
        <v>1766</v>
      </c>
      <c r="F15" s="21"/>
      <c r="G15" s="19">
        <v>926.33569599999998</v>
      </c>
      <c r="H15"/>
      <c r="I15" s="19">
        <v>9646.94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32218.015179050002</v>
      </c>
      <c r="D17" s="24">
        <v>19</v>
      </c>
      <c r="E17" s="24">
        <v>3875.6800000000003</v>
      </c>
      <c r="F17" s="11"/>
      <c r="G17" s="24">
        <v>2758.6800000000003</v>
      </c>
      <c r="H17" s="11"/>
      <c r="I17" s="24">
        <v>18455.73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106498.86289023998</v>
      </c>
      <c r="D19" s="26">
        <v>18</v>
      </c>
      <c r="E19" s="26">
        <v>15671.418729999999</v>
      </c>
      <c r="F19" s="26"/>
      <c r="G19" s="26">
        <v>7257.3247300000003</v>
      </c>
      <c r="H19" s="26"/>
      <c r="I19" s="26">
        <v>44954.95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72032</v>
      </c>
      <c r="D24" s="19">
        <v>18</v>
      </c>
      <c r="E24" s="19">
        <v>13680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13679</v>
      </c>
      <c r="D25" s="19">
        <v>18</v>
      </c>
      <c r="E25" s="19">
        <v>4500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28236</v>
      </c>
      <c r="D26" s="28">
        <v>15</v>
      </c>
      <c r="E26" s="24">
        <v>23827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114851</v>
      </c>
      <c r="D27" s="29">
        <v>18</v>
      </c>
      <c r="E27" s="26">
        <v>36045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 t="s">
        <v>85</v>
      </c>
      <c r="C65" s="72" t="s">
        <v>86</v>
      </c>
      <c r="D65" s="73"/>
      <c r="E65" s="74">
        <v>4</v>
      </c>
      <c r="F65" s="75">
        <v>5</v>
      </c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0B23F69-AA4C-4F11-A54B-858ECED1FC85}"/>
    <hyperlink ref="J3" r:id="rId2" display="kraig.patterson@hotmail.com" xr:uid="{E0FDEBB4-E735-4CBD-9D66-46AF58B0051F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033F-F3CC-4613-A461-2569B024B23A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88</v>
      </c>
      <c r="B7" s="84"/>
    </row>
    <row r="8" spans="1:25" ht="15" customHeight="1" x14ac:dyDescent="0.3">
      <c r="A8" s="85" t="s">
        <v>95</v>
      </c>
      <c r="B8" s="86">
        <v>51.4</v>
      </c>
    </row>
    <row r="9" spans="1:25" ht="15" customHeight="1" x14ac:dyDescent="0.3">
      <c r="A9" s="85" t="s">
        <v>96</v>
      </c>
      <c r="B9" s="86">
        <v>33.4</v>
      </c>
    </row>
    <row r="10" spans="1:25" ht="15" customHeight="1" x14ac:dyDescent="0.3">
      <c r="A10" s="86" t="s">
        <v>91</v>
      </c>
      <c r="B10" s="87"/>
      <c r="E10" s="88">
        <v>60865.034960000005</v>
      </c>
      <c r="F10" s="89">
        <v>0.63804508674640703</v>
      </c>
      <c r="G10" s="89">
        <f>IF(F10&gt;=1,1,F10)</f>
        <v>0.63804508674640703</v>
      </c>
      <c r="H10" s="89">
        <f>IF(F10&gt;=1,0,1-F10)</f>
        <v>0.36195491325359297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14251.3184</v>
      </c>
      <c r="F11" s="89">
        <v>0.57471945799895152</v>
      </c>
      <c r="G11" s="89">
        <f>IF(F11&gt;=1,1,F11)</f>
        <v>0.57471945799895152</v>
      </c>
      <c r="H11" s="89">
        <f>IF(F11&gt;=1,0,1-F11)</f>
        <v>0.42528054200104848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59</v>
      </c>
      <c r="E13" s="91">
        <v>32218.015179050002</v>
      </c>
      <c r="F13" s="89">
        <v>0.61254473028975043</v>
      </c>
      <c r="G13" s="89">
        <f>IF(F13&gt;=1,1,F13)</f>
        <v>0.61254473028975043</v>
      </c>
      <c r="H13" s="89">
        <f>IF(F13&gt;=1,0,1-F13)</f>
        <v>0.38745526971024957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41.7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66.7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37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61.5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27.1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80.599999999999994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47.8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77.2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46.8</v>
      </c>
    </row>
    <row r="35" spans="1:8" ht="15" customHeight="1" x14ac:dyDescent="0.3">
      <c r="A35" s="86" t="s">
        <v>91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48.2</v>
      </c>
    </row>
    <row r="39" spans="1:8" ht="15" customHeight="1" x14ac:dyDescent="0.3">
      <c r="A39" s="85" t="s">
        <v>96</v>
      </c>
      <c r="B39" s="86">
        <v>25.7</v>
      </c>
    </row>
    <row r="40" spans="1:8" ht="15" customHeight="1" x14ac:dyDescent="0.3">
      <c r="A40" s="86" t="s">
        <v>91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A24348DABFF49ACD9F55D87E08307" ma:contentTypeVersion="15" ma:contentTypeDescription="Create a new document." ma:contentTypeScope="" ma:versionID="d08decb8c492ce902d57c7533cd11bc5">
  <xsd:schema xmlns:xsd="http://www.w3.org/2001/XMLSchema" xmlns:xs="http://www.w3.org/2001/XMLSchema" xmlns:p="http://schemas.microsoft.com/office/2006/metadata/properties" xmlns:ns3="097a7d10-d257-49f8-bb07-955193c3affc" xmlns:ns4="b507a0b4-e83e-46c3-9c7d-3d6484cb573d" targetNamespace="http://schemas.microsoft.com/office/2006/metadata/properties" ma:root="true" ma:fieldsID="8f28ce64280d649559c6b49132b93514" ns3:_="" ns4:_="">
    <xsd:import namespace="097a7d10-d257-49f8-bb07-955193c3affc"/>
    <xsd:import namespace="b507a0b4-e83e-46c3-9c7d-3d6484cb57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a7d10-d257-49f8-bb07-955193c3a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a0b4-e83e-46c3-9c7d-3d6484cb5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7a7d10-d257-49f8-bb07-955193c3affc" xsi:nil="true"/>
  </documentManagement>
</p:properties>
</file>

<file path=customXml/itemProps1.xml><?xml version="1.0" encoding="utf-8"?>
<ds:datastoreItem xmlns:ds="http://schemas.openxmlformats.org/officeDocument/2006/customXml" ds:itemID="{6470AC9C-0639-44AD-8B7F-CBC410D7F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a7d10-d257-49f8-bb07-955193c3affc"/>
    <ds:schemaRef ds:uri="b507a0b4-e83e-46c3-9c7d-3d6484cb5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82AC1-6BE7-4796-9776-3AA8A38DE5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B1F490-8076-4495-8E3E-E3E7701FF1ED}">
  <ds:schemaRefs>
    <ds:schemaRef ds:uri="b507a0b4-e83e-46c3-9c7d-3d6484cb573d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97a7d10-d257-49f8-bb07-955193c3affc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2026-01-12T13:46:15Z</dcterms:created>
  <dcterms:modified xsi:type="dcterms:W3CDTF">2026-01-12T13:46:26Z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0x010100FBBA24348DABFF49ACD9F55D87E08307</vt:lpwstr>
  </property>
</Properties>
</file>