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10E8EDA2-9E06-4392-ADE4-DC44B13ECADC}" xr6:coauthVersionLast="47" xr6:coauthVersionMax="47" xr10:uidLastSave="{145744BA-069A-4823-9CA4-7674A75CFE8C}"/>
  <bookViews>
    <workbookView xWindow="-110" yWindow="-110" windowWidth="19420" windowHeight="11500" activeTab="1" xr2:uid="{53A052A1-F43B-45FA-B36C-2C3E9B51412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<sst xmlns="http://schemas.openxmlformats.org/spreadsheetml/2006/main" count="167" uniqueCount="109">
  <si>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</si>
  <si>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</si>
  <si>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</si>
  <si>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</si>
  <si>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</si>
  <si>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</si>
  <si>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</si>
  <si>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</si>
  <si>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</si>
  <si>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</si>
  <si>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</si>
  <si>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</si>
  <si>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</si>
  <si>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</si>
  <si>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</si>
  <si>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</si>
  <si>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</si>
  <si>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</si>
  <si>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</si>
  <si>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</si>
  <si>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</si>
  <si>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</si>
  <si>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</si>
  <si>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</si>
  <si>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</si>
  <si>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</si>
  <si>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</si>
  <si>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</si>
  <si>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</si>
  <si>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</si>
  <si>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</si>
  <si>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</si>
  <si>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</si>
  <si>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</si>
  <si>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</si>
  <si>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</si>
  <si>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</si>
  <si>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</si>
  <si>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</si>
  <si>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</si>
  <si>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</si>
  <si>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</si>
  <si>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</si>
  <si>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</si>
  <si>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</si>
  <si>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</si>
  <si>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</si>
  <si>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</si>
  <si>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</si>
  <si>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</si>
  <si>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</si>
  <si>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</si>
  <si>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</si>
  <si>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</si>
  <si>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</si>
  <si>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</si>
  <si>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</si>
  <si>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</si>
  <si>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</si>
  <si>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</si>
  <si>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</si>
  <si>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</si>
  <si>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</si>
  <si>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</si>
  <si>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</si>
  <si>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</si>
  <si>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</si>
  <si>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</si>
  <si>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</si>
  <si>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</si>
  <si>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</si>
  <si>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</si>
  <si>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</si>
  <si>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</si>
  <si>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</si>
  <si>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</si>
  <si>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</si>
  <si>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</si>
  <si>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</si>
  <si>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</si>
  <si>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</si>
  <si>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</si>
  <si>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</si>
  <si>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</si>
  <si>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</si>
  <si>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</si>
  <si>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</si>
  <si>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</si>
  <si>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</si>
  <si>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</si>
  <si>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</si>
  <si>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</si>
  <si>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</si>
  <si>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</si>
  <si>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</si>
  <si>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</si>
  <si>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</si>
  <si>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61,934 MW</t>
  </si>
  <si>
    <t>14,369 MW</t>
  </si>
  <si>
    <t>Vancouver, WA</t>
  </si>
  <si>
    <t>11,349 MW</t>
  </si>
  <si>
    <t>32,023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</si>
  <si>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</si>
  <si>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</si>
  <si>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</si>
  <si>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</si>
  <si>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</si>
  <si>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</si>
  <si>
    <t>Moderate or heavy snow showers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</si>
</sst>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676F3AB-BAB0-417C-AB88-9A04C1A819BD}"/>
    <cellStyle name="Normal" xfId="0" builtinId="0"/>
    <cellStyle name="Normal 4" xfId="1" xr:uid="{4468BBE0-21AD-4B08-B175-909FF3A153E6}"/>
    <cellStyle name="Percent 2" xfId="3" xr:uid="{EA7A68C4-A13F-45FE-ADDC-DC146E0C6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B-45C8-B832-8F9925C0F9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B-45C8-B832-8F9925C0F9A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0.6492504899730589</c:v>
                </c:pt>
                <c:pt idx="1">
                  <c:v>0.3507495100269411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B-45C8-B832-8F9925C0F9A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4DB-45C8-B832-8F9925C0F9A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4DB-45C8-B832-8F9925C0F9A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0.3507495100269411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DB-45C8-B832-8F9925C0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4025.7068793500007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1-4AFB-ACA5-969D91F07FB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8118.956596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1-4AFB-ACA5-969D91F0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118.95659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9-4F97-BED4-9E09C8C1D1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9-4F97-BED4-9E09C8C1D16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0.60883177563359125</c:v>
                </c:pt>
                <c:pt idx="1">
                  <c:v>0.39116822436640875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9-4F97-BED4-9E09C8C1D16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AD9-4F97-BED4-9E09C8C1D1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D9-4F97-BED4-9E09C8C1D16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0.39116822436640875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D9-4F97-BED4-9E09C8C1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CC-4AA4-A129-5E206191694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CC-4AA4-A129-5E206191694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0.57947054643706908</c:v>
                </c:pt>
                <c:pt idx="1">
                  <c:v>0.42052945356293092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CC-4AA4-A129-5E206191694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4CC-4AA4-A129-5E206191694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4CC-4AA4-A129-5E206191694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0.42052945356293092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CC-4AA4-A129-5E206191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933.99352410000017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F-488B-B34A-D632AF440C6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F-488B-B34A-D632AF44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9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2527.83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F-4EE5-9887-7E679542C08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F-4EE5-9887-7E679542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19AC629F-CDFD-41B6-A82B-1928D098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DDE3AF5-A88B-413E-9AB7-B96CA788C97C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D6CBC84-97B4-4B40-9CC3-1DC1249028B2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B914B88-F6BC-4E38-9792-228340AB3963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AA1665DA-BE80-4238-9EE8-2AB31C5044BB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C1DABE4-0A57-4119-9122-96418E9F4198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47B307F-CB5B-4729-9D20-E2DDE5F8FF8E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4F8D893-CFEA-4951-8FBB-E7FA4559A856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AD2DA044-C959-4E17-8C86-EFF6704F3F8F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01A1C2A-8B47-496E-893D-78614A1891EB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808C25A4-2EB6-4B50-A378-89037BA039A5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4985E178-9497-42DF-93BC-103A209E13E7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EF9DA88-4975-4E61-B00D-3A934CD18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B2809525-A9BE-4C19-A00B-C07954FB2930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4787DAF-B7F7-4A10-B86F-40E196ED41D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61,934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8630E26E-283A-4E55-8F07-223A9960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A5DB749-5373-4CBF-BC28-22BFFBA9E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A2E8F52-FE76-4F7D-A01E-2892FE2C3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65051EE-9039-404A-B982-3DF52CEBB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48D51EA-ACBC-4E82-9072-606A1D726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79E8438-4684-430F-81D0-9992D4AE6985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6D84D66-64FC-4A71-B7BA-75719C6571A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14,369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4BA43A1-96DA-420E-97D5-1FC2AC1944C4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4438BA1-AE7F-4ADD-8FB8-EB9E806E08F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32,023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0523A55-9214-4871-8A3E-249C4FD4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7755CB2-0751-4949-A32F-C427F1EF8E95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1CA29F2-F91C-4078-822F-68664AD9D37F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EFA205-4AAF-4736-A63C-7E46304E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02C368D-B735-4A33-AD70-3E566422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F9EE4B1-EACC-49B7-97C2-B8526097FF1E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E84BF4D-1969-45A1-9528-8FB101FB58D6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81A4510-866A-431C-B169-D5231B534135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46357F6-7D56-45E7-8327-54E7512BBD0A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6329FE6-A40B-44E1-9EAB-D4AEA15FDBE9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E362F1C-EF3A-4971-9F2E-1C8F27C8B3F4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FC310E8-8BBD-44F0-9D81-62F198ACF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5458BD2C-FB5B-47C9-B520-5CE8209FF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C859F75-990D-412D-8738-6A79B587E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F0B045B-50DE-437C-AB69-7451909AF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34B445C-231A-43EE-93C2-B8FE02547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1-09.xlsm" TargetMode="External"/><Relationship Id="rId1" Type="http://schemas.openxmlformats.org/officeDocument/2006/relationships/externalLinkPath" Target="WECC%20Report%20Template%202026-01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8118.956596</v>
          </cell>
          <cell r="G13">
            <v>4025.7068793500007</v>
          </cell>
        </row>
        <row r="15">
          <cell r="E15">
            <v>2196</v>
          </cell>
          <cell r="G15">
            <v>933.99352410000017</v>
          </cell>
        </row>
        <row r="17">
          <cell r="E17">
            <v>4043.83</v>
          </cell>
          <cell r="G17">
            <v>2527.83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0.6492504899730589</v>
          </cell>
          <cell r="G10">
            <v>0.6492504899730589</v>
          </cell>
          <cell r="H10">
            <v>0.3507495100269411</v>
          </cell>
        </row>
        <row r="11">
          <cell r="F11">
            <v>0.57947054643706908</v>
          </cell>
          <cell r="G11">
            <v>0.57947054643706908</v>
          </cell>
          <cell r="H11">
            <v>0.42052945356293092</v>
          </cell>
        </row>
        <row r="13">
          <cell r="F13">
            <v>0.60883177563359125</v>
          </cell>
          <cell r="G13">
            <v>0.60883177563359125</v>
          </cell>
          <cell r="H13">
            <v>0.39116822436640875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540D-1564-447A-90B4-7FFB68049E93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46031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54.7</v>
      </c>
      <c r="D5"/>
      <c r="E5" s="8">
        <v>42.8</v>
      </c>
      <c r="F5" s="1"/>
      <c r="G5" s="8">
        <v>45.5</v>
      </c>
      <c r="H5" s="1"/>
      <c r="I5" s="8">
        <v>65.7</v>
      </c>
    </row>
    <row r="6" spans="1:9" x14ac:dyDescent="0.35">
      <c r="A6" s="7" t="s">
        <v>4</v>
      </c>
      <c r="B6"/>
      <c r="C6" s="8">
        <v>36.5</v>
      </c>
      <c r="D6"/>
      <c r="E6" s="8">
        <v>16.2</v>
      </c>
      <c r="F6" s="1"/>
      <c r="G6" s="8">
        <v>37.4</v>
      </c>
      <c r="H6" s="1"/>
      <c r="I6" s="8">
        <v>52.6</v>
      </c>
    </row>
    <row r="7" spans="1:9" x14ac:dyDescent="0.35">
      <c r="A7" s="7" t="s">
        <v>5</v>
      </c>
      <c r="B7"/>
      <c r="C7" s="8" t="s">
        <v>91</v>
      </c>
      <c r="D7"/>
      <c r="E7" s="8" t="s">
        <v>91</v>
      </c>
      <c r="F7" s="1"/>
      <c r="G7" s="8" t="s">
        <v>92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61933.951990000009</v>
      </c>
      <c r="D13" s="19">
        <v>8</v>
      </c>
      <c r="E13" s="19">
        <v>8118.956596</v>
      </c>
      <c r="F13"/>
      <c r="G13" s="19">
        <v>4025.7068793500007</v>
      </c>
      <c r="H13"/>
      <c r="I13" s="19">
        <v>17809.629999999997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14369.131140000001</v>
      </c>
      <c r="D15" s="19">
        <v>7</v>
      </c>
      <c r="E15" s="19">
        <v>2196</v>
      </c>
      <c r="F15" s="21"/>
      <c r="G15" s="19">
        <v>933.99352410000017</v>
      </c>
      <c r="H15"/>
      <c r="I15" s="19">
        <v>9063.41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32022.724902999998</v>
      </c>
      <c r="D17" s="24">
        <v>19</v>
      </c>
      <c r="E17" s="24">
        <v>4043.83</v>
      </c>
      <c r="F17" s="11"/>
      <c r="G17" s="24">
        <v>2527.83</v>
      </c>
      <c r="H17" s="11"/>
      <c r="I17" s="24">
        <v>20417.670000000002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107304.09813734998</v>
      </c>
      <c r="D19" s="26">
        <v>8</v>
      </c>
      <c r="E19" s="26">
        <v>15251.346595999999</v>
      </c>
      <c r="F19" s="26"/>
      <c r="G19" s="26">
        <v>7067.563596</v>
      </c>
      <c r="H19" s="26"/>
      <c r="I19" s="26">
        <v>46819.710000000014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76422</v>
      </c>
      <c r="D24" s="19">
        <v>17</v>
      </c>
      <c r="E24" s="19">
        <v>14094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14003</v>
      </c>
      <c r="D25" s="19">
        <v>17</v>
      </c>
      <c r="E25" s="19">
        <v>6039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33248</v>
      </c>
      <c r="D26" s="28">
        <v>14</v>
      </c>
      <c r="E26" s="24">
        <v>6440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121561</v>
      </c>
      <c r="D27" s="29">
        <v>17</v>
      </c>
      <c r="E27" s="26">
        <v>25704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46030</v>
      </c>
      <c r="B65" s="71" t="s">
        <v>85</v>
      </c>
      <c r="C65" s="72" t="s">
        <v>86</v>
      </c>
      <c r="D65" s="73"/>
      <c r="E65" s="74">
        <v>4</v>
      </c>
      <c r="F65" s="75">
        <v>6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2D59724E-A86A-4556-A426-7B45A8BCFA18}"/>
    <hyperlink ref="J3" r:id="rId2" display="kraig.patterson@hotmail.com" xr:uid="{43AE75E6-F4A3-46A9-9428-1256837FDD6B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A727-9458-46B4-8440-3D9B597AFF5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42.8</v>
      </c>
    </row>
    <row r="9" spans="1:25" ht="15" customHeight="1" x14ac:dyDescent="0.45">
      <c r="A9" s="85" t="s">
        <v>96</v>
      </c>
      <c r="B9" s="86">
        <v>16.2</v>
      </c>
    </row>
    <row r="10" spans="1:25" ht="15" customHeight="1" x14ac:dyDescent="0.45">
      <c r="A10" s="86" t="s">
        <v>91</v>
      </c>
      <c r="B10" s="87"/>
      <c r="E10" s="88">
        <v>61933.951990000009</v>
      </c>
      <c r="F10" s="89">
        <v>0.6492504899730589</v>
      </c>
      <c r="G10" s="89">
        <f>IF(F10&gt;=1,1,F10)</f>
        <v>0.6492504899730589</v>
      </c>
      <c r="H10" s="89">
        <f>IF(F10&gt;=1,0,1-F10)</f>
        <v>0.3507495100269411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14369.131140000001</v>
      </c>
      <c r="F11" s="89">
        <v>0.57947054643706908</v>
      </c>
      <c r="G11" s="89">
        <f>IF(F11&gt;=1,1,F11)</f>
        <v>0.57947054643706908</v>
      </c>
      <c r="H11" s="89">
        <f>IF(F11&gt;=1,0,1-F11)</f>
        <v>0.42052945356293092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52.7</v>
      </c>
      <c r="E13" s="91">
        <v>32022.724902999998</v>
      </c>
      <c r="F13" s="89">
        <v>0.60883177563359125</v>
      </c>
      <c r="G13" s="89">
        <f>IF(F13&gt;=1,1,F13)</f>
        <v>0.60883177563359125</v>
      </c>
      <c r="H13" s="89">
        <f>IF(F13&gt;=1,0,1-F13)</f>
        <v>0.39116822436640875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39.299999999999997</v>
      </c>
      <c r="V14" s="90"/>
      <c r="W14" s="90"/>
    </row>
    <row r="15" spans="1:25" ht="15" customHeight="1" x14ac:dyDescent="0.45">
      <c r="A15" s="86" t="s">
        <v>107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41.4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26.6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43.5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13.5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108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68.5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41.9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66.2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38.5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35.6</v>
      </c>
    </row>
    <row r="39" spans="1:8" ht="15" customHeight="1" x14ac:dyDescent="0.45">
      <c r="A39" s="85" t="s">
        <v>96</v>
      </c>
      <c r="B39" s="86">
        <v>23.4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2026-01-09T13:04:49Z</dcterms:created>
  <dcterms:modified xsi:type="dcterms:W3CDTF">2026-01-09T13:05:15Z</dcterms:modified>
</cp:coreProperties>
</file>