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A9B97111-1655-4AB2-8FCB-251E3561F2AE}" xr6:coauthVersionLast="47" xr6:coauthVersionMax="47" xr10:uidLastSave="{023A7A0E-9BB5-4262-99E7-4AD2EBB75867}"/>
  <bookViews>
    <workbookView xWindow="-120" yWindow="-120" windowWidth="29040" windowHeight="15720" activeTab="1" xr2:uid="{B1D12B3C-6845-49F9-A391-94E61F0ED2C4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<sst xmlns="http://schemas.openxmlformats.org/spreadsheetml/2006/main" count="165" uniqueCount="106">
  <si>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</si>
  <si>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</si>
  <si>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</si>
  <si>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</si>
  <si>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</si>
  <si>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</si>
  <si>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</si>
  <si>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</si>
  <si>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</si>
  <si>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</si>
  <si>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</si>
  <si>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</si>
  <si>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</si>
  <si>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</si>
  <si>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</si>
  <si>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</si>
  <si>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</si>
  <si>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</si>
  <si>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</si>
  <si>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</si>
  <si>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</si>
  <si>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</si>
  <si>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</si>
  <si>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</si>
  <si>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</si>
  <si>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</si>
  <si>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</si>
  <si>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</si>
  <si>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</si>
  <si>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</si>
  <si>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</si>
  <si>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</si>
  <si>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</si>
  <si>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</si>
  <si>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</si>
  <si>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</si>
  <si>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</si>
  <si>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</si>
  <si>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</si>
  <si>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</si>
  <si>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</si>
  <si>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</si>
  <si>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</si>
  <si>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</si>
  <si>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</si>
  <si>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</si>
  <si>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</si>
  <si>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</si>
  <si>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</si>
  <si>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</si>
  <si>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</si>
  <si>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</si>
  <si>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</si>
  <si>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</si>
  <si>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</si>
  <si>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</si>
  <si>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</si>
  <si>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</si>
  <si>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</si>
  <si>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</si>
  <si>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</si>
  <si>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</si>
  <si>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</si>
  <si>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</si>
  <si>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</si>
  <si>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</si>
  <si>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</si>
  <si>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</si>
  <si>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</si>
  <si>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</si>
  <si>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</si>
  <si>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</si>
  <si>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</si>
  <si>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</si>
  <si>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</si>
  <si>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</si>
  <si>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</si>
  <si>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</si>
  <si>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</si>
  <si>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</si>
  <si>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</si>
  <si>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</si>
  <si>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</si>
  <si>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</si>
  <si>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</si>
  <si>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</si>
  <si>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</si>
  <si>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</si>
  <si>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</si>
  <si>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</si>
  <si>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</si>
  <si>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>Moderate rain</t>
  </si>
  <si>
    <t/>
  </si>
  <si>
    <t>Weather Information</t>
  </si>
  <si>
    <t>High (F)</t>
  </si>
  <si>
    <t>Low (F)</t>
  </si>
  <si>
    <t>61,925 MW</t>
  </si>
  <si>
    <t>13,130 MW</t>
  </si>
  <si>
    <t>Vancouver, WA</t>
  </si>
  <si>
    <t>11,349 MW</t>
  </si>
  <si>
    <t>32,404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</si>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</sst>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61DE7D4-74C8-427B-98D2-21F586681679}"/>
    <cellStyle name="Normal" xfId="0" builtinId="0"/>
    <cellStyle name="Normal 4" xfId="1" xr:uid="{BB3DC4E4-F117-4240-BF6B-085EB0A67443}"/>
    <cellStyle name="Percent 2" xfId="3" xr:uid="{6421CBD5-EAA4-4A3A-A160-197B084F8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0A-471C-999E-903DD54840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0A-471C-999E-903DD548402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0.64915380730242245</c:v>
                </c:pt>
                <c:pt idx="1">
                  <c:v>0.35084619269757755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0A-471C-999E-903DD548402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50A-471C-999E-903DD54840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50A-471C-999E-903DD548402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0.35084619269757755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0A-471C-999E-903DD5484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4025.1073940999995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2-46C3-A3CB-78A02D0E0A4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7978.2601240000004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2-46C3-A3CB-78A02D0E0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978.260124000000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FB-41C4-B9B8-536AA384B7B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FB-41C4-B9B8-536AA384B7B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0.6160831871969884</c:v>
                </c:pt>
                <c:pt idx="1">
                  <c:v>0.3839168128030116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B-41C4-B9B8-536AA384B7B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EFB-41C4-B9B8-536AA384B7B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EFB-41C4-B9B8-536AA384B7B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0.3839168128030116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FB-41C4-B9B8-536AA384B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4F-4AE0-AF55-A181559AF2D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4F-4AE0-AF55-A181559AF2DA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0.52949746178973267</c:v>
                </c:pt>
                <c:pt idx="1">
                  <c:v>0.47050253821026733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F-4AE0-AF55-A181559AF2D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4F-4AE0-AF55-A181559AF2D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4F-4AE0-AF55-A181559AF2DA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0.47050253821026733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4F-4AE0-AF55-A181559A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853.44665640000005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4E2-9FC9-195B06A3094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4E2-9FC9-195B06A3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11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C-4665-9EA0-4876EF89CB5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3966.1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C-4665-9EA0-4876EF89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A6CABD2-505F-4D2E-8768-85B912F0E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E348516-7D1A-45A5-A7FC-AE0E84A35F28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BFB244D-9684-455C-A72B-3B3C58B996F9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DA20EDB-D8F1-48EC-8CA1-357DEC6D8DDB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BD265797-DBEB-490B-8649-5436FE5F83EB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5DFD1F9-AEBA-4DEE-9507-08BC3FEFD3D0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079F2BD8-9156-4160-A9A3-EC7E8A8D061B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A7DFCA52-A194-4CA0-9996-A69450CA6207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638F7883-EC97-4CC7-A99A-7CAA35CAAC40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9D9CBDBC-3981-4F36-9226-41DCD5DB601F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AB92A16A-5F6F-4812-9CE2-ADB30C302418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FCE151D-4A76-4C92-B376-356D5D052C44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10201128-6037-4AE8-B2CE-D53C3CE04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66EC55D-0B8B-467C-9019-D603E4ACDD19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F1B1063-285A-4D2E-B428-CDE8B5E4C24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61,925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23B251CF-5262-466D-BBB6-405ADF6CD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70D2F66D-28FB-4E7D-8926-A11C45B7D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8383252C-1639-4CB1-B86D-D05C27BC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1A1A79E-7C23-46E9-B323-2BB25F492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BB798D0-4F6D-4C8D-BB7F-73EE62CB8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38AF2324-6925-4360-BAA3-9A55C06C47A0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8B2E16B-F492-4F2F-A5AB-2146222A7E8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13,130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74FA219-0ACF-4DCE-B621-1E7E15062A26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5503461-D68A-4B51-B2C1-9A1C12CD93C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32,404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4FEA21C-D350-48F1-90F3-09B8CAC2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A7A453D-E785-4E23-B98E-E971D70D5B31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75704F6-452D-4E30-B721-7EDD080E10D3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A52C3C-CACC-4796-A8E9-07E0FA83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1DC9667-7F6B-479A-9014-0E74CC0E0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F69A70A-9A39-4779-8810-98084F723286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F2C45E6A-6650-417C-A000-7A3271AA8E9E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DD4C8214-4E1E-47E7-9AA9-B7DA33719D94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9029295-9E13-413E-A69B-A909D95E2575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9BE79A42-98CE-44FF-847C-B86EA2A11A9A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1E26CA1D-8CB5-4B31-8315-812CE7283200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BBFA292-28CE-4FB1-8575-447FB5A11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05D1647-DED1-46BE-9CBD-E1667FFF8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9DD00722-03D7-45C1-B02C-322054B6D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0300125-2F1F-4A13-A0FD-55E01D3FC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3221C79-24FA-4E54-9002-2EB383D92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1-05.xlsm" TargetMode="External"/><Relationship Id="rId1" Type="http://schemas.openxmlformats.org/officeDocument/2006/relationships/externalLinkPath" Target="WECC%20Report%20Template%202026-01-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7978.2601240000004</v>
          </cell>
          <cell r="G13">
            <v>4025.1073940999995</v>
          </cell>
        </row>
        <row r="15">
          <cell r="E15">
            <v>2115</v>
          </cell>
          <cell r="G15">
            <v>853.44665640000005</v>
          </cell>
        </row>
        <row r="17">
          <cell r="E17">
            <v>3966.1</v>
          </cell>
          <cell r="G17">
            <v>2750.1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0.64915380730242245</v>
          </cell>
          <cell r="G10">
            <v>0.64915380730242245</v>
          </cell>
          <cell r="H10">
            <v>0.35084619269757755</v>
          </cell>
        </row>
        <row r="11">
          <cell r="F11">
            <v>0.52949746178973267</v>
          </cell>
          <cell r="G11">
            <v>0.52949746178973267</v>
          </cell>
          <cell r="H11">
            <v>0.47050253821026733</v>
          </cell>
        </row>
        <row r="13">
          <cell r="F13">
            <v>0.6160831871969884</v>
          </cell>
          <cell r="G13">
            <v>0.6160831871969884</v>
          </cell>
          <cell r="H13">
            <v>0.3839168128030116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44F8-C9DB-46A1-812D-4770FBF5C38B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46028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63.7</v>
      </c>
      <c r="D5"/>
      <c r="E5" s="8">
        <v>38.1</v>
      </c>
      <c r="F5" s="1"/>
      <c r="G5" s="8">
        <v>45.3</v>
      </c>
      <c r="H5" s="1"/>
      <c r="I5" s="8">
        <v>79.3</v>
      </c>
    </row>
    <row r="6" spans="1:9" x14ac:dyDescent="0.25">
      <c r="A6" s="7" t="s">
        <v>4</v>
      </c>
      <c r="B6"/>
      <c r="C6" s="8">
        <v>48.1</v>
      </c>
      <c r="D6"/>
      <c r="E6" s="8">
        <v>7.3</v>
      </c>
      <c r="F6" s="1"/>
      <c r="G6" s="8">
        <v>36.1</v>
      </c>
      <c r="H6" s="1"/>
      <c r="I6" s="8">
        <v>51.8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61924.729139999989</v>
      </c>
      <c r="D13" s="19">
        <v>18</v>
      </c>
      <c r="E13" s="19">
        <v>7978.2601240000004</v>
      </c>
      <c r="F13"/>
      <c r="G13" s="19">
        <v>4025.1073940999995</v>
      </c>
      <c r="H13"/>
      <c r="I13" s="19">
        <v>18279.05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13129.948560000001</v>
      </c>
      <c r="D15" s="19">
        <v>7</v>
      </c>
      <c r="E15" s="19">
        <v>2115</v>
      </c>
      <c r="F15" s="21"/>
      <c r="G15" s="19">
        <v>853.44665640000005</v>
      </c>
      <c r="H15"/>
      <c r="I15" s="19">
        <v>9107.27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32404.127396999997</v>
      </c>
      <c r="D17" s="24">
        <v>19</v>
      </c>
      <c r="E17" s="24">
        <v>3966.1</v>
      </c>
      <c r="F17" s="11"/>
      <c r="G17" s="24">
        <v>2750.1</v>
      </c>
      <c r="H17" s="11"/>
      <c r="I17" s="24">
        <v>18211.739999999998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107058.61537990003</v>
      </c>
      <c r="D19" s="26">
        <v>18</v>
      </c>
      <c r="E19" s="26">
        <v>15212.720124000001</v>
      </c>
      <c r="F19" s="26"/>
      <c r="G19" s="26">
        <v>7026.6541240000006</v>
      </c>
      <c r="H19" s="26"/>
      <c r="I19" s="26">
        <v>45087.060000000012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74648</v>
      </c>
      <c r="D24" s="19">
        <v>18</v>
      </c>
      <c r="E24" s="19">
        <v>13787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13574</v>
      </c>
      <c r="D25" s="19">
        <v>18</v>
      </c>
      <c r="E25" s="19">
        <v>4586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30495</v>
      </c>
      <c r="D26" s="28">
        <v>18</v>
      </c>
      <c r="E26" s="24">
        <v>16870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120432</v>
      </c>
      <c r="D27" s="29">
        <v>18</v>
      </c>
      <c r="E27" s="26">
        <v>35497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773AE2FD-F9A8-4051-85D6-2840FF44F538}"/>
    <hyperlink ref="J3" r:id="rId2" display="kraig.patterson@hotmail.com" xr:uid="{FFD41CFF-3A24-45BA-97B6-3733F106B56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CD21-468B-4444-A88F-396154D2296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38.1</v>
      </c>
    </row>
    <row r="9" spans="1:25" ht="15" customHeight="1" x14ac:dyDescent="0.3">
      <c r="A9" s="85" t="s">
        <v>95</v>
      </c>
      <c r="B9" s="86">
        <v>7.3</v>
      </c>
    </row>
    <row r="10" spans="1:25" ht="15" customHeight="1" x14ac:dyDescent="0.3">
      <c r="A10" s="86" t="s">
        <v>90</v>
      </c>
      <c r="B10" s="87"/>
      <c r="E10" s="88">
        <v>61924.729139999989</v>
      </c>
      <c r="F10" s="89">
        <v>0.64915380730242245</v>
      </c>
      <c r="G10" s="89">
        <f>IF(F10&gt;=1,1,F10)</f>
        <v>0.64915380730242245</v>
      </c>
      <c r="H10" s="89">
        <f>IF(F10&gt;=1,0,1-F10)</f>
        <v>0.35084619269757755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13129.948560000001</v>
      </c>
      <c r="F11" s="89">
        <v>0.52949746178973267</v>
      </c>
      <c r="G11" s="89">
        <f>IF(F11&gt;=1,1,F11)</f>
        <v>0.52949746178973267</v>
      </c>
      <c r="H11" s="89">
        <f>IF(F11&gt;=1,0,1-F11)</f>
        <v>0.47050253821026733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44.1</v>
      </c>
      <c r="E13" s="91">
        <v>32404.127396999997</v>
      </c>
      <c r="F13" s="89">
        <v>0.6160831871969884</v>
      </c>
      <c r="G13" s="89">
        <f>IF(F13&gt;=1,1,F13)</f>
        <v>0.6160831871969884</v>
      </c>
      <c r="H13" s="89">
        <f>IF(F13&gt;=1,0,1-F13)</f>
        <v>0.3839168128030116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36.5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56.1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30.4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57.4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29.2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64.599999999999994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54.1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74.7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48.4</v>
      </c>
    </row>
    <row r="35" spans="1:8" ht="15" customHeight="1" x14ac:dyDescent="0.3">
      <c r="A35" s="86" t="s">
        <v>90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52.7</v>
      </c>
    </row>
    <row r="39" spans="1:8" ht="15" customHeight="1" x14ac:dyDescent="0.3">
      <c r="A39" s="85" t="s">
        <v>95</v>
      </c>
      <c r="B39" s="86">
        <v>32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2026-01-06T12:56:54Z</dcterms:created>
  <dcterms:modified xsi:type="dcterms:W3CDTF">2026-01-06T12:57:31Z</dcterms:modified>
</cp:coreProperties>
</file>