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169162B2-6C53-4F85-9BA8-AFB3565FF7EF}" xr6:coauthVersionLast="47" xr6:coauthVersionMax="47" xr10:uidLastSave="{8017175C-C569-4BDC-AEF5-292989E85B96}"/>
  <bookViews>
    <workbookView xWindow="-120" yWindow="-120" windowWidth="29040" windowHeight="15720" activeTab="1" xr2:uid="{7DB5FE67-3D63-44EB-9B70-F6BC47F75078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<sst xmlns="http://schemas.openxmlformats.org/spreadsheetml/2006/main" count="165" uniqueCount="107">
  <si>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</si>
  <si>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</si>
  <si>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</si>
  <si>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</si>
  <si>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</si>
  <si>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</si>
  <si>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</si>
  <si>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</si>
  <si>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</si>
  <si>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</si>
  <si>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</si>
  <si>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</si>
  <si>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</si>
  <si>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</si>
  <si>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</si>
  <si>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</si>
  <si>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</si>
  <si>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</si>
  <si>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</si>
  <si>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</si>
  <si>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</si>
  <si>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</si>
  <si>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</si>
  <si>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</si>
  <si>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</si>
  <si>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</si>
  <si>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</si>
  <si>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</si>
  <si>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</si>
  <si>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</si>
  <si>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</si>
  <si>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</si>
  <si>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</si>
  <si>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</si>
  <si>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</si>
  <si>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</si>
  <si>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</si>
  <si>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</si>
  <si>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</si>
  <si>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</si>
  <si>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</si>
  <si>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</si>
  <si>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</si>
  <si>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</si>
  <si>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</si>
  <si>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</si>
  <si>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</si>
  <si>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</si>
  <si>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</si>
  <si>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</si>
  <si>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</si>
  <si>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</si>
  <si>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</si>
  <si>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</si>
  <si>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</si>
  <si>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</si>
  <si>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</si>
  <si>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</si>
  <si>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</si>
  <si>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</si>
  <si>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</si>
  <si>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</si>
  <si>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</si>
  <si>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</si>
  <si>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</si>
  <si>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</si>
  <si>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</si>
  <si>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</si>
  <si>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</si>
  <si>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</si>
  <si>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</si>
  <si>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</si>
  <si>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</si>
  <si>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</si>
  <si>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</si>
  <si>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</si>
  <si>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</si>
  <si>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</si>
  <si>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</si>
  <si>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</si>
  <si>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</si>
  <si>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</si>
  <si>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</si>
  <si>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</si>
  <si>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</si>
  <si>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</si>
  <si>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</si>
  <si>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</si>
  <si>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</si>
  <si>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Patchy rain nearby</t>
  </si>
  <si>
    <t>Sunny</t>
  </si>
  <si>
    <t xml:space="preserve">Partly Cloudy </t>
  </si>
  <si>
    <t/>
  </si>
  <si>
    <t>Weather Information</t>
  </si>
  <si>
    <t>High (F)</t>
  </si>
  <si>
    <t>Low (F)</t>
  </si>
  <si>
    <t>49,641 MW</t>
  </si>
  <si>
    <t>13,051 MW</t>
  </si>
  <si>
    <t>Vancouver, WA</t>
  </si>
  <si>
    <t>11,349 MW</t>
  </si>
  <si>
    <t>33,139 MW</t>
  </si>
  <si>
    <t>Billings, MT</t>
  </si>
  <si>
    <t>Loveland, CO</t>
  </si>
  <si>
    <t>Los Angeles, CA</t>
  </si>
  <si>
    <t>Phoenix, AZ</t>
  </si>
  <si>
    <t>Salt Lake City, UT</t>
  </si>
  <si>
    <t>Moderate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</si>
</sst>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C523101-6234-4F5E-8ED6-B874ADDE1019}"/>
    <cellStyle name="Normal" xfId="0" builtinId="0"/>
    <cellStyle name="Normal 4" xfId="1" xr:uid="{FC341F63-7253-4E7A-924A-B2F9B4F75A07}"/>
    <cellStyle name="Percent 2" xfId="3" xr:uid="{E45CA05A-816C-48C0-B117-C8FE02E81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4F-4D07-A989-9249C9D4F48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4F-4D07-A989-9249C9D4F48B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0.52038052792133593</c:v>
                </c:pt>
                <c:pt idx="1">
                  <c:v>0.47961947207866407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4F-4D07-A989-9249C9D4F48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24F-4D07-A989-9249C9D4F48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4F-4D07-A989-9249C9D4F48B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0.47961947207866407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4F-4D07-A989-9249C9D4F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3226.6428805000005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D-4CE8-B1B1-C95D468F33D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7333.6348699999999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D-4CE8-B1B1-C95D468F3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333.634869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50-4BA4-ABB7-8F908B42FF0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50-4BA4-ABB7-8F908B42FF07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0.63006294016673958</c:v>
                </c:pt>
                <c:pt idx="1">
                  <c:v>0.36993705983326042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50-4BA4-ABB7-8F908B42FF0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350-4BA4-ABB7-8F908B42FF0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350-4BA4-ABB7-8F908B42FF07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0.36993705983326042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50-4BA4-ABB7-8F908B42F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B3-4857-8FA0-96BE8AA6EE6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B3-4857-8FA0-96BE8AA6EE6B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0.52630742831794175</c:v>
                </c:pt>
                <c:pt idx="1">
                  <c:v>0.47369257168205825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B3-4857-8FA0-96BE8AA6EE6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DB3-4857-8FA0-96BE8AA6EE6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DB3-4857-8FA0-96BE8AA6EE6B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0.47369257168205825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B3-4857-8FA0-96BE8AA6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786.3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4-4871-AE1F-A70FB54E1AC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4-4871-AE1F-A70FB54E1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99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3-492D-A485-FD493753C60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4065.2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03-492D-A485-FD493753C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DA58C84B-EDDF-4A26-9686-C45226B2B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77DF16AB-074D-47AD-B5FD-7E00C5765898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7429CDC8-2B30-4841-9548-0043338FDA12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952F082E-47AF-4331-8399-8B470544556C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C853F801-7B75-4491-AC93-916F0B7313A6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7E901CEB-5B5B-43DA-A2F4-AF102C5CF33D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76E9AAA2-BDC9-48DE-BF8D-AEC957D7A807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867EDF09-9BE9-4B2F-B6BB-9B43B785A457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2D20697A-1918-4B9A-94BC-B762B254CA45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EF8E7F93-7E2F-4240-8113-375B300C40D5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77DABB3F-103B-4AFB-87D7-E658983EF1BA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6622FD7B-62D5-49BC-9F7A-696C0CA20B31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3BB2FF54-F9E5-4007-9EA7-9E1078065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8F04DB9B-9115-468D-AC63-543FD2615D7F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CF0205E-5F60-462A-87D9-CFE90FAD130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49,641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4EAD9516-1120-4F70-B82A-C2CA8A7F5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156363D-16FF-4E5F-8BDE-C915DEB25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16B0BE29-ACC8-4B89-B5D0-62238E843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78A81F7E-9B3D-4123-8D82-0B1C528C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ADA8E225-16F8-4133-8ABD-DE526B0DA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62C2C664-D4FC-4554-B7B8-16772CA5E5A6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26747EC-722B-4D92-B453-C7F33496988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13,051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8AE84C49-98A6-4DA6-8462-CCB7FD4C1C63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03CFB46-7A4D-4343-89AF-94FE3F0A11E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33,139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C45B258-804D-482D-A6EE-7D15992C5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F48DC55-7B4F-409F-B11B-5292EC815EAD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C0A67F4-BEEB-43F3-A2A0-8E75F6107541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209C1BB-C401-4C6D-A1D3-2B98A262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4BB27C4-CBE8-48C5-9E36-2778502B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D55F8E5-0CC9-454E-83EA-001A67266024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D6F7BE0-CE60-4287-B3F9-33C9C89CF68A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65E8108A-D8F1-46F7-A431-98F9841B914E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DC609B3-B1DA-49E8-B584-6A515038774E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3295BB95-78EA-4F15-89D6-24C8AD821A0A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4A1B2ECF-5E3B-46B4-A6CB-310F46AF4228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81B139A-C1A3-4216-BD4B-18C8F0201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7A40FC65-3E35-418F-ACA0-5B3DC9D77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E447285-A484-4E92-B620-F6CC2396E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E4CA88BA-3581-41DD-A10C-6651539F3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79DBB47-4376-48E2-B586-9EF4977972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1-05.xlsm" TargetMode="External"/><Relationship Id="rId1" Type="http://schemas.openxmlformats.org/officeDocument/2006/relationships/externalLinkPath" Target="WECC%20Report%20Template%202026-01-0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7333.6348699999999</v>
          </cell>
          <cell r="G13">
            <v>3226.6428805000005</v>
          </cell>
        </row>
        <row r="15">
          <cell r="E15">
            <v>2998</v>
          </cell>
          <cell r="G15">
            <v>786.3</v>
          </cell>
        </row>
        <row r="17">
          <cell r="E17">
            <v>4065.2</v>
          </cell>
          <cell r="G17">
            <v>2793.2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0.52038052792133593</v>
          </cell>
          <cell r="G10">
            <v>0.52038052792133593</v>
          </cell>
          <cell r="H10">
            <v>0.47961947207866407</v>
          </cell>
        </row>
        <row r="11">
          <cell r="F11">
            <v>0.52630742831794175</v>
          </cell>
          <cell r="G11">
            <v>0.52630742831794175</v>
          </cell>
          <cell r="H11">
            <v>0.47369257168205825</v>
          </cell>
        </row>
        <row r="13">
          <cell r="F13">
            <v>0.63006294016673958</v>
          </cell>
          <cell r="G13">
            <v>0.63006294016673958</v>
          </cell>
          <cell r="H13">
            <v>0.36993705983326042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81B7-2F77-43BF-B8C0-AE9B39861AD3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46027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62.2</v>
      </c>
      <c r="D5"/>
      <c r="E5" s="8">
        <v>22.6</v>
      </c>
      <c r="F5" s="1"/>
      <c r="G5" s="8">
        <v>46.2</v>
      </c>
      <c r="H5" s="1"/>
      <c r="I5" s="8">
        <v>63.9</v>
      </c>
    </row>
    <row r="6" spans="1:9" x14ac:dyDescent="0.25">
      <c r="A6" s="7" t="s">
        <v>4</v>
      </c>
      <c r="B6"/>
      <c r="C6" s="8">
        <v>47</v>
      </c>
      <c r="D6"/>
      <c r="E6" s="8">
        <v>5.7</v>
      </c>
      <c r="F6" s="1"/>
      <c r="G6" s="8">
        <v>35.4</v>
      </c>
      <c r="H6" s="1"/>
      <c r="I6" s="8">
        <v>35.200000000000003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49640.659700000004</v>
      </c>
      <c r="D13" s="19">
        <v>18</v>
      </c>
      <c r="E13" s="19">
        <v>7333.6348699999999</v>
      </c>
      <c r="F13"/>
      <c r="G13" s="19">
        <v>3226.6428805000005</v>
      </c>
      <c r="H13"/>
      <c r="I13" s="19">
        <v>16126.58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13050.845300000001</v>
      </c>
      <c r="D15" s="19">
        <v>18</v>
      </c>
      <c r="E15" s="19">
        <v>2998</v>
      </c>
      <c r="F15" s="21"/>
      <c r="G15" s="19">
        <v>786.3</v>
      </c>
      <c r="H15"/>
      <c r="I15" s="19">
        <v>8325.630000000001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33139.420463950002</v>
      </c>
      <c r="D17" s="24">
        <v>19</v>
      </c>
      <c r="E17" s="24">
        <v>4065.2</v>
      </c>
      <c r="F17" s="11"/>
      <c r="G17" s="24">
        <v>2793.2</v>
      </c>
      <c r="H17" s="11"/>
      <c r="I17" s="24">
        <v>14623.11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95728.879175639973</v>
      </c>
      <c r="D19" s="26">
        <v>18</v>
      </c>
      <c r="E19" s="26">
        <v>14262.38487</v>
      </c>
      <c r="F19" s="26"/>
      <c r="G19" s="26">
        <v>6349.6708699999999</v>
      </c>
      <c r="H19" s="26"/>
      <c r="I19" s="26">
        <v>38593.320000000007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71181</v>
      </c>
      <c r="D24" s="19">
        <v>18</v>
      </c>
      <c r="E24" s="19">
        <v>13080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13280</v>
      </c>
      <c r="D25" s="19">
        <v>18</v>
      </c>
      <c r="E25" s="19">
        <v>4808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31049</v>
      </c>
      <c r="D26" s="28">
        <v>13</v>
      </c>
      <c r="E26" s="24">
        <v>5782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115072</v>
      </c>
      <c r="D27" s="29">
        <v>18</v>
      </c>
      <c r="E27" s="26">
        <v>23001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873004B0-77B1-4817-9DB1-CE6B5D3C2EA2}"/>
    <hyperlink ref="J3" r:id="rId2" display="kraig.patterson@hotmail.com" xr:uid="{8F464D58-EB1A-42D9-A615-37152D8A40DA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3D03-1E2F-49F9-9BD9-735F6A4585BE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93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94</v>
      </c>
      <c r="B8" s="86">
        <v>22.6</v>
      </c>
    </row>
    <row r="9" spans="1:25" ht="15" customHeight="1" x14ac:dyDescent="0.3">
      <c r="A9" s="85" t="s">
        <v>95</v>
      </c>
      <c r="B9" s="86">
        <v>5.7</v>
      </c>
    </row>
    <row r="10" spans="1:25" ht="15" customHeight="1" x14ac:dyDescent="0.3">
      <c r="A10" s="86" t="s">
        <v>90</v>
      </c>
      <c r="B10" s="87"/>
      <c r="E10" s="88">
        <v>49640.659700000004</v>
      </c>
      <c r="F10" s="89">
        <v>0.52038052792133593</v>
      </c>
      <c r="G10" s="89">
        <f>IF(F10&gt;=1,1,F10)</f>
        <v>0.52038052792133593</v>
      </c>
      <c r="H10" s="89">
        <f>IF(F10&gt;=1,0,1-F10)</f>
        <v>0.47961947207866407</v>
      </c>
      <c r="I10" t="s">
        <v>96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13050.845300000001</v>
      </c>
      <c r="F11" s="89">
        <v>0.52630742831794175</v>
      </c>
      <c r="G11" s="89">
        <f>IF(F11&gt;=1,1,F11)</f>
        <v>0.52630742831794175</v>
      </c>
      <c r="H11" s="89">
        <f>IF(F11&gt;=1,0,1-F11)</f>
        <v>0.47369257168205825</v>
      </c>
      <c r="I11" t="s">
        <v>97</v>
      </c>
      <c r="V11" s="90"/>
      <c r="W11" s="90"/>
    </row>
    <row r="12" spans="1:25" ht="15" customHeight="1" x14ac:dyDescent="0.3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3">
      <c r="A13" s="85" t="s">
        <v>94</v>
      </c>
      <c r="B13" s="86">
        <v>48.7</v>
      </c>
      <c r="E13" s="91">
        <v>33139.420463950002</v>
      </c>
      <c r="F13" s="89">
        <v>0.63006294016673958</v>
      </c>
      <c r="G13" s="89">
        <f>IF(F13&gt;=1,1,F13)</f>
        <v>0.63006294016673958</v>
      </c>
      <c r="H13" s="89">
        <f>IF(F13&gt;=1,0,1-F13)</f>
        <v>0.36993705983326042</v>
      </c>
      <c r="I13" t="s">
        <v>100</v>
      </c>
      <c r="V13" s="90"/>
      <c r="W13" s="90"/>
    </row>
    <row r="14" spans="1:25" ht="15" customHeight="1" x14ac:dyDescent="0.3">
      <c r="A14" s="85" t="s">
        <v>95</v>
      </c>
      <c r="B14" s="86">
        <v>36.9</v>
      </c>
      <c r="V14" s="90"/>
      <c r="W14" s="90"/>
    </row>
    <row r="15" spans="1:25" ht="15" customHeight="1" x14ac:dyDescent="0.3">
      <c r="A15" s="86" t="s">
        <v>90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94</v>
      </c>
      <c r="B18" s="86">
        <v>54.7</v>
      </c>
      <c r="C18" s="84"/>
      <c r="E18" s="93"/>
      <c r="F18" s="93"/>
      <c r="G18" s="93"/>
      <c r="H18" s="84"/>
    </row>
    <row r="19" spans="1:8" ht="15" customHeight="1" x14ac:dyDescent="0.3">
      <c r="A19" s="85" t="s">
        <v>95</v>
      </c>
      <c r="B19" s="86">
        <v>31.9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94</v>
      </c>
      <c r="B23" s="86">
        <v>59.5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95</v>
      </c>
      <c r="B24" s="86">
        <v>31.5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94</v>
      </c>
      <c r="B28" s="86">
        <v>66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95</v>
      </c>
      <c r="B29" s="86">
        <v>50.9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94</v>
      </c>
      <c r="B33" s="86">
        <v>71.2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95</v>
      </c>
      <c r="B34" s="86">
        <v>57.4</v>
      </c>
    </row>
    <row r="35" spans="1:8" ht="15" customHeight="1" x14ac:dyDescent="0.3">
      <c r="A35" s="86" t="s">
        <v>90</v>
      </c>
      <c r="B35" s="87"/>
    </row>
    <row r="37" spans="1:8" ht="15" customHeight="1" x14ac:dyDescent="0.3">
      <c r="A37" s="83" t="s">
        <v>105</v>
      </c>
      <c r="B37" s="87"/>
    </row>
    <row r="38" spans="1:8" ht="15" customHeight="1" x14ac:dyDescent="0.3">
      <c r="A38" s="85" t="s">
        <v>94</v>
      </c>
      <c r="B38" s="86">
        <v>49.6</v>
      </c>
    </row>
    <row r="39" spans="1:8" ht="15" customHeight="1" x14ac:dyDescent="0.3">
      <c r="A39" s="85" t="s">
        <v>95</v>
      </c>
      <c r="B39" s="86">
        <v>32.200000000000003</v>
      </c>
    </row>
    <row r="40" spans="1:8" ht="15" customHeight="1" x14ac:dyDescent="0.3">
      <c r="A40" s="86" t="s">
        <v>106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2026-01-05T13:43:33Z</dcterms:created>
  <dcterms:modified xsi:type="dcterms:W3CDTF">2026-01-05T13:44:03Z</dcterms:modified>
</cp:coreProperties>
</file>