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FFA5F0A1-3A6C-4280-9D70-7BD647F26128}" xr6:coauthVersionLast="47" xr6:coauthVersionMax="47" xr10:uidLastSave="{A5A5458A-A457-4233-97B5-CDFF9F9C5E8B}"/>
  <bookViews>
    <workbookView xWindow="-28920" yWindow="-120" windowWidth="29040" windowHeight="15720" activeTab="1" xr2:uid="{EE452CF8-01AC-4FC4-8D66-7ACECB1CAB33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<sst xmlns="http://schemas.openxmlformats.org/spreadsheetml/2006/main" count="165" uniqueCount="106">
  <si>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</si>
  <si>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</si>
  <si>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</si>
  <si>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</si>
  <si>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</si>
  <si>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</si>
  <si>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</si>
  <si>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</si>
  <si>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</si>
  <si>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</si>
  <si>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</si>
  <si>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</si>
  <si>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</si>
  <si>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</si>
  <si>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</si>
  <si>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</si>
  <si>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</si>
  <si>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</si>
  <si>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</si>
  <si>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</si>
  <si>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</si>
  <si>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</si>
  <si>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</si>
  <si>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</si>
  <si>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</si>
  <si>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</si>
  <si>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</si>
  <si>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</si>
  <si>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</si>
  <si>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</si>
  <si>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</si>
  <si>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</si>
  <si>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</si>
  <si>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</si>
  <si>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</si>
  <si>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</si>
  <si>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</si>
  <si>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</si>
  <si>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</si>
  <si>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</si>
  <si>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</si>
  <si>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</si>
  <si>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</si>
  <si>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</si>
  <si>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</si>
  <si>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</si>
  <si>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</si>
  <si>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</si>
  <si>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</si>
  <si>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</si>
  <si>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</si>
  <si>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</si>
  <si>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</si>
  <si>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</si>
  <si>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</si>
  <si>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</si>
  <si>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</si>
  <si>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</si>
  <si>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</si>
  <si>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</si>
  <si>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</si>
  <si>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</si>
  <si>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</si>
  <si>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</si>
  <si>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</si>
  <si>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</si>
  <si>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</si>
  <si>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</si>
  <si>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</si>
  <si>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</si>
  <si>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</si>
  <si>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</si>
  <si>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</si>
  <si>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</si>
  <si>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</si>
  <si>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</si>
  <si>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</si>
  <si>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</si>
  <si>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</si>
  <si>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</si>
  <si>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</si>
  <si>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</si>
  <si>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</si>
  <si>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</si>
  <si>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</si>
  <si>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</si>
  <si>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</si>
  <si>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</si>
  <si>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</si>
  <si>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Patchy rain nearby</t>
  </si>
  <si>
    <t>Sunny</t>
  </si>
  <si>
    <t xml:space="preserve">Overcast </t>
  </si>
  <si>
    <t/>
  </si>
  <si>
    <t>Weather Information</t>
  </si>
  <si>
    <t>High (F)</t>
  </si>
  <si>
    <t>Low (F)</t>
  </si>
  <si>
    <t>68,492 MW</t>
  </si>
  <si>
    <t>13,265 MW</t>
  </si>
  <si>
    <t>Vancouver, WA</t>
  </si>
  <si>
    <t>11,349 MW</t>
  </si>
  <si>
    <t>32,626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</si>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</sst>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D8DA8985-F656-4447-BEB5-1D9802046A4C}"/>
    <cellStyle name="Normal" xfId="0" builtinId="0"/>
    <cellStyle name="Normal 4" xfId="1" xr:uid="{67AC0C9A-CD7E-46E8-8A24-3E58630B1B6F}"/>
    <cellStyle name="Percent 2" xfId="3" xr:uid="{58BDB29C-4AE2-4A30-841F-847BACE809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72%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72%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35-4003-9206-5BA3FC96C73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35-4003-9206-5BA3FC96C730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0.71800131980333981</c:v>
                </c:pt>
                <c:pt idx="1">
                  <c:v>0.28199868019666019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35-4003-9206-5BA3FC96C730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335-4003-9206-5BA3FC96C73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335-4003-9206-5BA3FC96C730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0.28199868019666019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335-4003-9206-5BA3FC96C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72%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4451.9994935000004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5-4BD9-AD82-D538149FCE93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9726.8993929999997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F5-4BD9-AD82-D538149FC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9726.8993929999997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BD-49CF-B265-0B2343E64C7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BD-49CF-B265-0B2343E64C7E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0.62029400510675525</c:v>
                </c:pt>
                <c:pt idx="1">
                  <c:v>0.37970599489324475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BD-49CF-B265-0B2343E64C7E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5FBD-49CF-B265-0B2343E64C7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FBD-49CF-B265-0B2343E64C7E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0.37970599489324475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FBD-49CF-B265-0B2343E64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01-42F2-9C11-D947F4E62E9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01-42F2-9C11-D947F4E62E9F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0.53492410130257695</c:v>
                </c:pt>
                <c:pt idx="1">
                  <c:v>0.46507589869742305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01-42F2-9C11-D947F4E62E9F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E01-42F2-9C11-D947F4E62E9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E01-42F2-9C11-D947F4E62E9F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0.46507589869742305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E01-42F2-9C11-D947F4E62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862.19334110000011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76-4E2A-AA70-CA4D9D74A27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76-4E2A-AA70-CA4D9D74A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765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2717.38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6-40E2-9F90-C87D5BD7504C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4868.38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D6-40E2-9F90-C87D5BD75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DF5226BD-AEDD-4279-B20B-B28829DCE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32FE2159-3B87-4DAE-83B4-395C9BBF090E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C6F2E68F-1084-4A1E-9F81-9EC2BF2C54A1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A42D5018-61EB-4E61-B710-F4F6095663C1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5DEACAE9-2FCA-41E1-A197-9497C78F76A3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DBD10560-A2FD-4D8A-AE15-8DCFCB4C794F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5360C2E1-A2ED-41CB-A132-ED1593F6E16E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71CF6F74-0E70-4D3F-8CA1-1FF284790800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74101D33-8B8E-4C9C-86C4-E6F229EDC6AC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16398BA9-B3EE-4C2B-8C9D-92F113F0D382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0CCC68B3-1FBA-4C32-BE4C-D62B6168E85D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580E4A3F-6534-4530-926A-3E23B53DD6F0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3DE6CFA5-EA5F-44C6-9D34-9E4579EBA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643BEBE7-2F3D-45D7-B97E-4C1B19DD1F86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3221717F-506A-45CE-B9D2-596FC48FAD1E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68,492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05FA7807-F43E-475F-8EE3-CACF59817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178DC5F5-4F86-43D1-A395-342C5BA0A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1BB32ACC-A7D8-469E-88E5-32A07536CD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717CC4BA-A28B-4BF8-8FEF-651830DA9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6BE17C78-1BC0-44CE-82B8-984699ED8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092D064D-5D3C-4682-B3FF-5F6D95F8041A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0AD315B9-017B-4888-967A-82F42BA4C74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13,265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B28A03C4-E0A9-4F7E-BD4B-26CF9B4AC2A6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20A7FC7-D396-44E2-B7FE-BBA50CE7AD7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32,626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7E900AD-9B94-4E20-AD72-725EA150C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5097162-D22C-4618-B823-DB6F0F97C891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FCDA3F7-A246-45D4-83D9-9737AF4F86DA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5F21F2E-7576-45C8-9B30-6E108904A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965E26E-3893-4C0B-ACB7-4A2E24867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9EE5AE4-964A-4092-87C6-D19669AE44D3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178DF40C-3A8C-4786-B6FB-0AC11438C014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FD2E7871-84AE-4332-838E-32EE6D6F6518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A6050DC-A4A2-4600-B8EF-2608A07D79F4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705D0460-834A-41A4-856D-433549BC4763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FAC542CB-EC24-4869-9488-FFC214FD5EAD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BD894F7-DB1B-4E23-B0DD-1CAB4F20BD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1ACE5C87-C313-49B7-AA9D-C308D2650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89B45A36-F498-48A6-B78D-59F5532171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B1779149-4B6B-4545-954D-ADEFBD254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F25AA5A7-B359-4F3A-A88A-57A48BB7BE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5-12-23.xlsm" TargetMode="External"/><Relationship Id="rId1" Type="http://schemas.openxmlformats.org/officeDocument/2006/relationships/externalLinkPath" Target="WECC%20Report%20Template%202025-12-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9726.8993929999997</v>
          </cell>
          <cell r="G13">
            <v>4451.9994935000004</v>
          </cell>
        </row>
        <row r="15">
          <cell r="E15">
            <v>2765</v>
          </cell>
          <cell r="G15">
            <v>862.19334110000011</v>
          </cell>
        </row>
        <row r="17">
          <cell r="E17">
            <v>4868.38</v>
          </cell>
          <cell r="G17">
            <v>2717.38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0.71800131980333981</v>
          </cell>
          <cell r="G10">
            <v>0.71800131980333981</v>
          </cell>
          <cell r="H10">
            <v>0.28199868019666019</v>
          </cell>
        </row>
        <row r="11">
          <cell r="F11">
            <v>0.53492410130257695</v>
          </cell>
          <cell r="G11">
            <v>0.53492410130257695</v>
          </cell>
          <cell r="H11">
            <v>0.46507589869742305</v>
          </cell>
        </row>
        <row r="13">
          <cell r="F13">
            <v>0.62029400510675525</v>
          </cell>
          <cell r="G13">
            <v>0.62029400510675525</v>
          </cell>
          <cell r="H13">
            <v>0.37970599489324475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2D59C-B7DF-4F36-9623-79DA01FDF638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46014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66.400000000000006</v>
      </c>
      <c r="D5"/>
      <c r="E5" s="8">
        <v>33.6</v>
      </c>
      <c r="F5" s="1"/>
      <c r="G5" s="8">
        <v>44.1</v>
      </c>
      <c r="H5" s="1"/>
      <c r="I5" s="8">
        <v>72.099999999999994</v>
      </c>
    </row>
    <row r="6" spans="1:9" x14ac:dyDescent="0.35">
      <c r="A6" s="7" t="s">
        <v>4</v>
      </c>
      <c r="B6"/>
      <c r="C6" s="8">
        <v>52</v>
      </c>
      <c r="D6"/>
      <c r="E6" s="8">
        <v>-3.8</v>
      </c>
      <c r="F6" s="1"/>
      <c r="G6" s="8">
        <v>36.5</v>
      </c>
      <c r="H6" s="1"/>
      <c r="I6" s="8">
        <v>55.9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89</v>
      </c>
      <c r="H7" s="1"/>
      <c r="I7" s="8" t="s">
        <v>91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68492.299899999998</v>
      </c>
      <c r="D13" s="19">
        <v>18</v>
      </c>
      <c r="E13" s="19">
        <v>9726.8993929999997</v>
      </c>
      <c r="F13"/>
      <c r="G13" s="19">
        <v>4451.9994935000004</v>
      </c>
      <c r="H13"/>
      <c r="I13" s="19">
        <v>17907.3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13264.512940000001</v>
      </c>
      <c r="D15" s="19">
        <v>18</v>
      </c>
      <c r="E15" s="19">
        <v>2765</v>
      </c>
      <c r="F15" s="21"/>
      <c r="G15" s="19">
        <v>862.19334110000011</v>
      </c>
      <c r="H15"/>
      <c r="I15" s="19">
        <v>8634.9699999999993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32625.603786600004</v>
      </c>
      <c r="D17" s="24">
        <v>18</v>
      </c>
      <c r="E17" s="24">
        <v>4868.38</v>
      </c>
      <c r="F17" s="11"/>
      <c r="G17" s="24">
        <v>2717.38</v>
      </c>
      <c r="H17" s="11"/>
      <c r="I17" s="24">
        <v>17811.34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114382.41662660004</v>
      </c>
      <c r="D19" s="26">
        <v>18</v>
      </c>
      <c r="E19" s="26">
        <v>17360.279392999997</v>
      </c>
      <c r="F19" s="26"/>
      <c r="G19" s="26">
        <v>7380.9753930000006</v>
      </c>
      <c r="H19" s="26"/>
      <c r="I19" s="26">
        <v>43967.61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73161</v>
      </c>
      <c r="D24" s="19">
        <v>18</v>
      </c>
      <c r="E24" s="19">
        <v>13505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13597</v>
      </c>
      <c r="D25" s="19">
        <v>18</v>
      </c>
      <c r="E25" s="19">
        <v>4840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32906</v>
      </c>
      <c r="D26" s="28">
        <v>11</v>
      </c>
      <c r="E26" s="24">
        <v>5904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118884</v>
      </c>
      <c r="D27" s="29">
        <v>18</v>
      </c>
      <c r="E27" s="26">
        <v>23507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60EE1F52-94B2-47E4-A45F-3F5FE6E27901}"/>
    <hyperlink ref="J3" r:id="rId2" display="kraig.patterson@hotmail.com" xr:uid="{1A1D7C98-EFC3-460C-BF44-D09FD52A6D5D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15BDD-C74E-435E-B168-CACFDC129E7A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93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94</v>
      </c>
      <c r="B8" s="86">
        <v>33.6</v>
      </c>
    </row>
    <row r="9" spans="1:25" ht="15" customHeight="1" x14ac:dyDescent="0.45">
      <c r="A9" s="85" t="s">
        <v>95</v>
      </c>
      <c r="B9" s="86">
        <v>-3.8</v>
      </c>
    </row>
    <row r="10" spans="1:25" ht="15" customHeight="1" x14ac:dyDescent="0.45">
      <c r="A10" s="86" t="s">
        <v>90</v>
      </c>
      <c r="B10" s="87"/>
      <c r="E10" s="88">
        <v>68492.299899999998</v>
      </c>
      <c r="F10" s="89">
        <v>0.71800131980333981</v>
      </c>
      <c r="G10" s="89">
        <f>IF(F10&gt;=1,1,F10)</f>
        <v>0.71800131980333981</v>
      </c>
      <c r="H10" s="89">
        <f>IF(F10&gt;=1,0,1-F10)</f>
        <v>0.28199868019666019</v>
      </c>
      <c r="I10" t="s">
        <v>96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13264.512940000001</v>
      </c>
      <c r="F11" s="89">
        <v>0.53492410130257695</v>
      </c>
      <c r="G11" s="89">
        <f>IF(F11&gt;=1,1,F11)</f>
        <v>0.53492410130257695</v>
      </c>
      <c r="H11" s="89">
        <f>IF(F11&gt;=1,0,1-F11)</f>
        <v>0.46507589869742305</v>
      </c>
      <c r="I11" t="s">
        <v>97</v>
      </c>
      <c r="V11" s="90"/>
      <c r="W11" s="90"/>
    </row>
    <row r="12" spans="1:25" ht="15" customHeight="1" x14ac:dyDescent="0.45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45">
      <c r="A13" s="85" t="s">
        <v>94</v>
      </c>
      <c r="B13" s="86">
        <v>51.3</v>
      </c>
      <c r="E13" s="91">
        <v>32625.603786600004</v>
      </c>
      <c r="F13" s="89">
        <v>0.62029400510675525</v>
      </c>
      <c r="G13" s="89">
        <f>IF(F13&gt;=1,1,F13)</f>
        <v>0.62029400510675525</v>
      </c>
      <c r="H13" s="89">
        <f>IF(F13&gt;=1,0,1-F13)</f>
        <v>0.37970599489324475</v>
      </c>
      <c r="I13" t="s">
        <v>100</v>
      </c>
      <c r="V13" s="90"/>
      <c r="W13" s="90"/>
    </row>
    <row r="14" spans="1:25" ht="15" customHeight="1" x14ac:dyDescent="0.45">
      <c r="A14" s="85" t="s">
        <v>95</v>
      </c>
      <c r="B14" s="86">
        <v>41.2</v>
      </c>
      <c r="V14" s="90"/>
      <c r="W14" s="90"/>
    </row>
    <row r="15" spans="1:25" ht="15" customHeight="1" x14ac:dyDescent="0.45">
      <c r="A15" s="86" t="s">
        <v>89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94</v>
      </c>
      <c r="B18" s="86">
        <v>48.7</v>
      </c>
      <c r="C18" s="84"/>
      <c r="E18" s="93"/>
      <c r="F18" s="93"/>
      <c r="G18" s="93"/>
      <c r="H18" s="84"/>
    </row>
    <row r="19" spans="1:8" ht="15" customHeight="1" x14ac:dyDescent="0.45">
      <c r="A19" s="85" t="s">
        <v>95</v>
      </c>
      <c r="B19" s="86">
        <v>31.6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90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94</v>
      </c>
      <c r="B23" s="86">
        <v>60.6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95</v>
      </c>
      <c r="B24" s="86">
        <v>35.200000000000003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90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94</v>
      </c>
      <c r="B28" s="86">
        <v>63.5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95</v>
      </c>
      <c r="B29" s="86">
        <v>56.5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94</v>
      </c>
      <c r="B33" s="86">
        <v>86.9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95</v>
      </c>
      <c r="B34" s="86">
        <v>51.6</v>
      </c>
    </row>
    <row r="35" spans="1:8" ht="15" customHeight="1" x14ac:dyDescent="0.45">
      <c r="A35" s="86" t="s">
        <v>89</v>
      </c>
      <c r="B35" s="87"/>
    </row>
    <row r="37" spans="1:8" ht="15" customHeight="1" x14ac:dyDescent="0.45">
      <c r="A37" s="83" t="s">
        <v>105</v>
      </c>
      <c r="B37" s="87"/>
    </row>
    <row r="38" spans="1:8" ht="15" customHeight="1" x14ac:dyDescent="0.45">
      <c r="A38" s="85" t="s">
        <v>94</v>
      </c>
      <c r="B38" s="86">
        <v>71.8</v>
      </c>
    </row>
    <row r="39" spans="1:8" ht="15" customHeight="1" x14ac:dyDescent="0.45">
      <c r="A39" s="85" t="s">
        <v>95</v>
      </c>
      <c r="B39" s="86">
        <v>45</v>
      </c>
    </row>
    <row r="40" spans="1:8" ht="15" customHeight="1" x14ac:dyDescent="0.45">
      <c r="A40" s="86" t="s">
        <v>90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2025-12-23T13:51:39Z</dcterms:created>
  <dcterms:modified xsi:type="dcterms:W3CDTF">2025-12-23T13:52:10Z</dcterms:modified>
</cp:coreProperties>
</file>