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A5FF678D-08FC-4ADC-A865-887B3D747359}" xr6:coauthVersionLast="47" xr6:coauthVersionMax="47" xr10:uidLastSave="{BCAFAF8B-F717-4DCA-A487-1C20002C4721}"/>
  <bookViews>
    <workbookView xWindow="-28920" yWindow="-120" windowWidth="29040" windowHeight="15720" activeTab="1" xr2:uid="{F7C89C42-61C0-436E-8118-951620D9BC89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<sst xmlns="http://schemas.openxmlformats.org/spreadsheetml/2006/main" count="167" uniqueCount="109">
  <si>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</si>
  <si>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</si>
  <si>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</si>
  <si>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</si>
  <si>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</si>
  <si>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</si>
  <si>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</si>
  <si>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</si>
  <si>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</si>
  <si>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</si>
  <si>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</si>
  <si>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</si>
  <si>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</si>
  <si>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</si>
  <si>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</si>
  <si>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</si>
  <si>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</si>
  <si>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</si>
  <si>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</si>
  <si>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</si>
  <si>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</si>
  <si>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</si>
  <si>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</si>
  <si>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</si>
  <si>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</si>
  <si>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</si>
  <si>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</si>
  <si>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</si>
  <si>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</si>
  <si>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</si>
  <si>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</si>
  <si>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</si>
  <si>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</si>
  <si>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</si>
  <si>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</si>
  <si>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</si>
  <si>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</si>
  <si>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</si>
  <si>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</si>
  <si>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</si>
  <si>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</si>
  <si>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</si>
  <si>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</si>
  <si>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</si>
  <si>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</si>
  <si>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</si>
  <si>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</si>
  <si>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</si>
  <si>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</si>
  <si>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</si>
  <si>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</si>
  <si>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</si>
  <si>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</si>
  <si>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</si>
  <si>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</si>
  <si>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</si>
  <si>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</si>
  <si>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</si>
  <si>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</si>
  <si>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</si>
  <si>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</si>
  <si>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</si>
  <si>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</si>
  <si>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</si>
  <si>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</si>
  <si>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</si>
  <si>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</si>
  <si>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</si>
  <si>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</si>
  <si>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</si>
  <si>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</si>
  <si>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</si>
  <si>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</si>
  <si>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</si>
  <si>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</si>
  <si>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</si>
  <si>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</si>
  <si>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</si>
  <si>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</si>
  <si>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</si>
  <si>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</si>
  <si>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</si>
  <si>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</si>
  <si>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</si>
  <si>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</si>
  <si>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WACM</t>
  </si>
  <si>
    <t>Path 36</t>
  </si>
  <si>
    <t>Folsom, CA</t>
  </si>
  <si>
    <t>Calgary, AB</t>
  </si>
  <si>
    <t>Vancouver, BC</t>
  </si>
  <si>
    <t>Little Rock, AR</t>
  </si>
  <si>
    <t>Patchy rain nearby</t>
  </si>
  <si>
    <t>Sunny</t>
  </si>
  <si>
    <t>Moderate rain</t>
  </si>
  <si>
    <t/>
  </si>
  <si>
    <t>Weather Information</t>
  </si>
  <si>
    <t>High (F)</t>
  </si>
  <si>
    <t>Low (F)</t>
  </si>
  <si>
    <t>61,576 MW</t>
  </si>
  <si>
    <t>12,949 MW</t>
  </si>
  <si>
    <t>Vancouver, WA</t>
  </si>
  <si>
    <t>11,349 MW</t>
  </si>
  <si>
    <t>31,825 MW</t>
  </si>
  <si>
    <t>Billings, MT</t>
  </si>
  <si>
    <t>Loveland, CO</t>
  </si>
  <si>
    <t>Los Angeles, CA</t>
  </si>
  <si>
    <t>Phoenix, AZ</t>
  </si>
  <si>
    <t>Salt Lake City, UT</t>
  </si>
  <si>
    <t>Fog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</si>
</sst>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7AF97587-306C-4397-82C7-CCC2C1252325}"/>
    <cellStyle name="Normal" xfId="0" builtinId="0"/>
    <cellStyle name="Normal 4" xfId="1" xr:uid="{FB8690A1-635F-4BC7-9866-D0C27412E162}"/>
    <cellStyle name="Percent 2" xfId="3" xr:uid="{B93B849A-11A6-45D9-9F74-7B41A82700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65%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65%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C6B-4B74-A73B-EBBE1AEDE1A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C6B-4B74-A73B-EBBE1AEDE1AA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0.64550291205853683</c:v>
                </c:pt>
                <c:pt idx="1">
                  <c:v>0.35449708794146317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6B-4B74-A73B-EBBE1AEDE1AA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C6B-4B74-A73B-EBBE1AEDE1A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7C6B-4B74-A73B-EBBE1AEDE1AA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0.35449708794146317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6B-4B74-A73B-EBBE1AEDE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65%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4002.4698538500002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4AF-A6A4-15A0C5B9D45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7373.2145200000004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3E-44AF-A6A4-15A0C5B9D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7373.2145200000004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09-4308-857C-A40CD15DAFC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F09-4308-857C-A40CD15DAFC2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0.60507973321672326</c:v>
                </c:pt>
                <c:pt idx="1">
                  <c:v>0.39492026678327674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09-4308-857C-A40CD15DAFC2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F09-4308-857C-A40CD15DAFC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F09-4308-857C-A40CD15DAFC2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0.39492026678327674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F09-4308-857C-A40CD15DA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12-4EA0-86A4-B08188A22F9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112-4EA0-86A4-B08188A22F95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0.52218518127192803</c:v>
                </c:pt>
                <c:pt idx="1">
                  <c:v>0.47781481872807197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12-4EA0-86A4-B08188A22F95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112-4EA0-86A4-B08188A22F9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112-4EA0-86A4-B08188A22F95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0.47781481872807197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12-4EA0-86A4-B08188A22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820.8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11-4923-862F-5A9E120D48B5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11-4923-862F-5A9E120D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063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3118.29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7-48F7-B3AF-CC7FDFF1FE3A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4928.29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27-48F7-B3AF-CC7FDFF1F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D2289CB3-6F22-424E-A818-C6D65798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1517BB86-4DD0-46DF-9816-980E4DCFBBD4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425E9267-B106-4E8C-92A0-61A739501E0F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C7D88F99-782D-46A8-87AB-E22AE687499A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2BA0854B-EE3E-4420-AC78-426A04A82A1F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4B710419-D426-4993-9B47-37DDD9DE8230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1095F613-3DDE-4F43-8BC2-22231903163D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0E8CA8A0-B08F-4DC7-9C1A-0DF859388F4F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FA138C21-51F4-47E6-BF81-F090F469097B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52265223-0296-49AF-B90D-2DF73C8CABA3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A463D8BB-2AA1-467E-90A0-BCEAC9597D81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96849911-0786-4AA1-B9A4-7A2B28546B30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E8DCAAB3-E90B-4204-A7D1-2CBF44C2F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85B98AD0-E5D6-4D36-8839-61432401DF12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8B35C9FD-5DCB-4FDF-B007-568B6BF9140D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61,576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0D21C8F3-8C97-4D0E-85D7-56B0BCC026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9118F2CB-61A8-41F8-B53D-E671FC4C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32E44DC0-71FA-484C-A31A-5DEE1A09F6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31366CCE-3184-4FE9-A2FC-63CD57113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29C1EF3C-83BF-4A66-8FB9-F56E26E61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5126C960-1FB9-4F6E-8EA9-2E895BACB5D0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8C112588-9706-433C-809C-1BBA28F74E9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12,949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0F6E19E9-0C22-4541-9F64-8E91D0433F10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9264C7E5-262D-4670-914E-1841D7158ADA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31,825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49B99D5-EE41-4254-9536-DA934701E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976E938-4A55-4C06-A074-7DC7E1A1C50E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C9008F0-1F7E-42AF-857C-D4E73B8A351F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A8968A1-0C67-4778-8301-C2569CA86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E998B60-3021-4670-A2B1-31E712D51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1AE0DF-F164-45AB-9F21-266122203C04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86E05B55-0AE1-42DA-AFF0-F080F9AA0FBE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8132C761-139F-4082-8C8A-E1B065551F60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9B154DE2-31FC-4081-AECE-AA0C93338C74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0C76905B-6A0F-40E8-B1AD-D4A7A7CAD2E0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C47E6B44-AC5D-4375-A3F7-270B8ED7DEDD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F50134D-B71E-4585-A0B1-9D53EE472B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40B01BE5-9196-4919-8959-06D9417164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E4E967E6-9694-4312-97A5-534C19261B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9AA685A9-9071-484B-AE4B-33F79A8A3D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4346BF89-B1D3-468C-92C1-E848F4E5A6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5-12-19.xlsm" TargetMode="External"/><Relationship Id="rId1" Type="http://schemas.openxmlformats.org/officeDocument/2006/relationships/externalLinkPath" Target="WECC%20Report%20Template%202025-12-1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7373.2145200000004</v>
          </cell>
          <cell r="G13">
            <v>4002.4698538500002</v>
          </cell>
        </row>
        <row r="15">
          <cell r="E15">
            <v>2063</v>
          </cell>
          <cell r="G15">
            <v>820.8</v>
          </cell>
        </row>
        <row r="17">
          <cell r="E17">
            <v>4928.29</v>
          </cell>
          <cell r="G17">
            <v>3118.29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0.64550291205853683</v>
          </cell>
          <cell r="G10">
            <v>0.64550291205853683</v>
          </cell>
          <cell r="H10">
            <v>0.35449708794146317</v>
          </cell>
        </row>
        <row r="11">
          <cell r="F11">
            <v>0.52218518127192803</v>
          </cell>
          <cell r="G11">
            <v>0.52218518127192803</v>
          </cell>
          <cell r="H11">
            <v>0.47781481872807197</v>
          </cell>
        </row>
        <row r="13">
          <cell r="F13">
            <v>0.60507973321672326</v>
          </cell>
          <cell r="G13">
            <v>0.60507973321672326</v>
          </cell>
          <cell r="H13">
            <v>0.39492026678327674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A4C93-73A7-4CF5-B835-F379F9122EE2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46010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87</v>
      </c>
      <c r="D4"/>
      <c r="E4" s="6" t="s">
        <v>88</v>
      </c>
      <c r="F4" s="1"/>
      <c r="G4" s="6" t="s">
        <v>89</v>
      </c>
      <c r="H4" s="1"/>
      <c r="I4" s="6" t="s">
        <v>90</v>
      </c>
    </row>
    <row r="5" spans="1:9" x14ac:dyDescent="0.35">
      <c r="A5" s="7" t="s">
        <v>3</v>
      </c>
      <c r="B5"/>
      <c r="C5" s="8">
        <v>57.9</v>
      </c>
      <c r="D5"/>
      <c r="E5" s="8">
        <v>26.8</v>
      </c>
      <c r="F5" s="1"/>
      <c r="G5" s="8">
        <v>41.7</v>
      </c>
      <c r="H5" s="1"/>
      <c r="I5" s="8">
        <v>58.1</v>
      </c>
    </row>
    <row r="6" spans="1:9" x14ac:dyDescent="0.35">
      <c r="A6" s="7" t="s">
        <v>4</v>
      </c>
      <c r="B6"/>
      <c r="C6" s="8">
        <v>50.9</v>
      </c>
      <c r="D6"/>
      <c r="E6" s="8">
        <v>-3.3</v>
      </c>
      <c r="F6" s="1"/>
      <c r="G6" s="8">
        <v>35.4</v>
      </c>
      <c r="H6" s="1"/>
      <c r="I6" s="8">
        <v>33.4</v>
      </c>
    </row>
    <row r="7" spans="1:9" x14ac:dyDescent="0.35">
      <c r="A7" s="7" t="s">
        <v>5</v>
      </c>
      <c r="B7"/>
      <c r="C7" s="8" t="s">
        <v>91</v>
      </c>
      <c r="D7"/>
      <c r="E7" s="8" t="s">
        <v>92</v>
      </c>
      <c r="F7" s="1"/>
      <c r="G7" s="8" t="s">
        <v>93</v>
      </c>
      <c r="H7" s="1"/>
      <c r="I7" s="8" t="s">
        <v>92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61576.459289999999</v>
      </c>
      <c r="D13" s="19">
        <v>18</v>
      </c>
      <c r="E13" s="19">
        <v>7373.2145200000004</v>
      </c>
      <c r="F13"/>
      <c r="G13" s="19">
        <v>4002.4698538500002</v>
      </c>
      <c r="H13"/>
      <c r="I13" s="19">
        <v>20745.18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12948.62594</v>
      </c>
      <c r="D15" s="19">
        <v>7</v>
      </c>
      <c r="E15" s="19">
        <v>2063</v>
      </c>
      <c r="F15" s="21"/>
      <c r="G15" s="19">
        <v>820.8</v>
      </c>
      <c r="H15"/>
      <c r="I15" s="19">
        <v>9871.43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31825.378727999996</v>
      </c>
      <c r="D17" s="24">
        <v>18</v>
      </c>
      <c r="E17" s="24">
        <v>4928.29</v>
      </c>
      <c r="F17" s="11"/>
      <c r="G17" s="24">
        <v>3118.29</v>
      </c>
      <c r="H17" s="11"/>
      <c r="I17" s="24">
        <v>21669.250000000004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106307.30035799998</v>
      </c>
      <c r="D19" s="26">
        <v>18</v>
      </c>
      <c r="E19" s="26">
        <v>15093.504519999999</v>
      </c>
      <c r="F19" s="26"/>
      <c r="G19" s="26">
        <v>7389.5905199999997</v>
      </c>
      <c r="H19" s="26"/>
      <c r="I19" s="26">
        <v>51996.86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74481</v>
      </c>
      <c r="D24" s="19">
        <v>18</v>
      </c>
      <c r="E24" s="19">
        <v>13632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13459</v>
      </c>
      <c r="D25" s="19">
        <v>7</v>
      </c>
      <c r="E25" s="19">
        <v>4354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33636</v>
      </c>
      <c r="D26" s="28">
        <v>15</v>
      </c>
      <c r="E26" s="24">
        <v>6785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120640</v>
      </c>
      <c r="D27" s="29">
        <v>18</v>
      </c>
      <c r="E27" s="26">
        <v>23646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94</v>
      </c>
      <c r="H37" s="1"/>
      <c r="I37" s="47" t="s">
        <v>94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94</v>
      </c>
      <c r="H38" s="1"/>
      <c r="I38" s="47" t="s">
        <v>94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>
        <v>46009</v>
      </c>
      <c r="B65" s="71" t="s">
        <v>85</v>
      </c>
      <c r="C65" s="72" t="s">
        <v>86</v>
      </c>
      <c r="D65" s="73"/>
      <c r="E65" s="74">
        <v>4</v>
      </c>
      <c r="F65" s="75">
        <v>1</v>
      </c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789D9581-A509-4154-91E3-69A21F3830F7}"/>
    <hyperlink ref="J3" r:id="rId2" display="kraig.patterson@hotmail.com" xr:uid="{102C5F86-03A8-46C3-90AE-B4FA32D609F2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649B0-04EC-4EF6-A205-0DA9DC91BDAF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95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88</v>
      </c>
      <c r="B7" s="84"/>
    </row>
    <row r="8" spans="1:25" ht="15" customHeight="1" x14ac:dyDescent="0.45">
      <c r="A8" s="85" t="s">
        <v>96</v>
      </c>
      <c r="B8" s="86">
        <v>26.8</v>
      </c>
    </row>
    <row r="9" spans="1:25" ht="15" customHeight="1" x14ac:dyDescent="0.45">
      <c r="A9" s="85" t="s">
        <v>97</v>
      </c>
      <c r="B9" s="86">
        <v>-3.3</v>
      </c>
    </row>
    <row r="10" spans="1:25" ht="15" customHeight="1" x14ac:dyDescent="0.45">
      <c r="A10" s="86" t="s">
        <v>92</v>
      </c>
      <c r="B10" s="87"/>
      <c r="E10" s="88">
        <v>61576.459289999999</v>
      </c>
      <c r="F10" s="89">
        <v>0.64550291205853683</v>
      </c>
      <c r="G10" s="89">
        <f>IF(F10&gt;=1,1,F10)</f>
        <v>0.64550291205853683</v>
      </c>
      <c r="H10" s="89">
        <f>IF(F10&gt;=1,0,1-F10)</f>
        <v>0.35449708794146317</v>
      </c>
      <c r="I10" t="s">
        <v>98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12948.62594</v>
      </c>
      <c r="F11" s="89">
        <v>0.52218518127192803</v>
      </c>
      <c r="G11" s="89">
        <f>IF(F11&gt;=1,1,F11)</f>
        <v>0.52218518127192803</v>
      </c>
      <c r="H11" s="89">
        <f>IF(F11&gt;=1,0,1-F11)</f>
        <v>0.47781481872807197</v>
      </c>
      <c r="I11" t="s">
        <v>99</v>
      </c>
      <c r="V11" s="90"/>
      <c r="W11" s="90"/>
    </row>
    <row r="12" spans="1:25" ht="15" customHeight="1" x14ac:dyDescent="0.45">
      <c r="A12" s="83" t="s">
        <v>100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101</v>
      </c>
      <c r="V12" s="90"/>
      <c r="W12" s="90"/>
    </row>
    <row r="13" spans="1:25" ht="15" customHeight="1" x14ac:dyDescent="0.45">
      <c r="A13" s="85" t="s">
        <v>96</v>
      </c>
      <c r="B13" s="86">
        <v>44.4</v>
      </c>
      <c r="E13" s="91">
        <v>31825.378727999996</v>
      </c>
      <c r="F13" s="89">
        <v>0.60507973321672326</v>
      </c>
      <c r="G13" s="89">
        <f>IF(F13&gt;=1,1,F13)</f>
        <v>0.60507973321672326</v>
      </c>
      <c r="H13" s="89">
        <f>IF(F13&gt;=1,0,1-F13)</f>
        <v>0.39492026678327674</v>
      </c>
      <c r="I13" t="s">
        <v>102</v>
      </c>
      <c r="V13" s="90"/>
      <c r="W13" s="90"/>
    </row>
    <row r="14" spans="1:25" ht="15" customHeight="1" x14ac:dyDescent="0.45">
      <c r="A14" s="85" t="s">
        <v>97</v>
      </c>
      <c r="B14" s="86">
        <v>39.299999999999997</v>
      </c>
      <c r="V14" s="90"/>
      <c r="W14" s="90"/>
    </row>
    <row r="15" spans="1:25" ht="15" customHeight="1" x14ac:dyDescent="0.45">
      <c r="A15" s="86" t="s">
        <v>93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103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96</v>
      </c>
      <c r="B18" s="86">
        <v>59.5</v>
      </c>
      <c r="C18" s="84"/>
      <c r="E18" s="93"/>
      <c r="F18" s="93"/>
      <c r="G18" s="93"/>
      <c r="H18" s="84"/>
    </row>
    <row r="19" spans="1:8" ht="15" customHeight="1" x14ac:dyDescent="0.45">
      <c r="A19" s="85" t="s">
        <v>97</v>
      </c>
      <c r="B19" s="86">
        <v>26.4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91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104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96</v>
      </c>
      <c r="B23" s="86">
        <v>61.7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97</v>
      </c>
      <c r="B24" s="86">
        <v>25.2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92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105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96</v>
      </c>
      <c r="B28" s="86">
        <v>64.900000000000006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97</v>
      </c>
      <c r="B29" s="86">
        <v>52.5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108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106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96</v>
      </c>
      <c r="B33" s="86">
        <v>84.7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97</v>
      </c>
      <c r="B34" s="86">
        <v>48</v>
      </c>
    </row>
    <row r="35" spans="1:8" ht="15" customHeight="1" x14ac:dyDescent="0.45">
      <c r="A35" s="86" t="s">
        <v>92</v>
      </c>
      <c r="B35" s="87"/>
    </row>
    <row r="37" spans="1:8" ht="15" customHeight="1" x14ac:dyDescent="0.45">
      <c r="A37" s="83" t="s">
        <v>107</v>
      </c>
      <c r="B37" s="87"/>
    </row>
    <row r="38" spans="1:8" ht="15" customHeight="1" x14ac:dyDescent="0.45">
      <c r="A38" s="85" t="s">
        <v>96</v>
      </c>
      <c r="B38" s="86">
        <v>61.2</v>
      </c>
    </row>
    <row r="39" spans="1:8" ht="15" customHeight="1" x14ac:dyDescent="0.45">
      <c r="A39" s="85" t="s">
        <v>97</v>
      </c>
      <c r="B39" s="86">
        <v>39.4</v>
      </c>
    </row>
    <row r="40" spans="1:8" ht="15" customHeight="1" x14ac:dyDescent="0.45">
      <c r="A40" s="86" t="s">
        <v>91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2025-12-19T13:40:55Z</dcterms:created>
  <dcterms:modified xsi:type="dcterms:W3CDTF">2025-12-19T13:41:19Z</dcterms:modified>
</cp:coreProperties>
</file>