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5A225480-48EC-441E-B517-C66276F5EBE5}" xr6:coauthVersionLast="47" xr6:coauthVersionMax="47" xr10:uidLastSave="{D87AF158-97B8-4E22-A3B0-BA8EBD77C8FE}"/>
  <bookViews>
    <workbookView xWindow="-28920" yWindow="-120" windowWidth="29040" windowHeight="15720" activeTab="1" xr2:uid="{F14DC3D6-EC36-4E2D-AE0C-7B367310BA61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<sst xmlns="http://schemas.openxmlformats.org/spreadsheetml/2006/main" count="165" uniqueCount="107">
  <si>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</si>
  <si>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</si>
  <si>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</si>
  <si>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</si>
  <si>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</si>
  <si>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</si>
  <si>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</si>
  <si>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</si>
  <si>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</si>
  <si>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</si>
  <si>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</si>
  <si>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</si>
  <si>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</si>
  <si>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</si>
  <si>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</si>
  <si>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</si>
  <si>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</si>
  <si>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</si>
  <si>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</si>
  <si>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</si>
  <si>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</si>
  <si>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</si>
  <si>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</si>
  <si>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</si>
  <si>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</si>
  <si>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</si>
  <si>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</si>
  <si>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</si>
  <si>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</si>
  <si>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</si>
  <si>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</si>
  <si>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</si>
  <si>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</si>
  <si>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</si>
  <si>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</si>
  <si>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</si>
  <si>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</si>
  <si>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</si>
  <si>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</si>
  <si>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</si>
  <si>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</si>
  <si>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</si>
  <si>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</si>
  <si>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</si>
  <si>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</si>
  <si>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</si>
  <si>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</si>
  <si>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</si>
  <si>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</si>
  <si>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</si>
  <si>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</si>
  <si>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</si>
  <si>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</si>
  <si>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</si>
  <si>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</si>
  <si>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</si>
  <si>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</si>
  <si>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</si>
  <si>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</si>
  <si>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</si>
  <si>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</si>
  <si>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</si>
  <si>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</si>
  <si>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</si>
  <si>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</si>
  <si>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</si>
  <si>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</si>
  <si>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</si>
  <si>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</si>
  <si>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</si>
  <si>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</si>
  <si>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</si>
  <si>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</si>
  <si>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</si>
  <si>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</si>
  <si>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</si>
  <si>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</si>
  <si>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</si>
  <si>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</si>
  <si>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</si>
  <si>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</si>
  <si>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</si>
  <si>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</si>
  <si>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</si>
  <si>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</si>
  <si>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</si>
  <si>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</si>
  <si>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</si>
  <si>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</si>
  <si>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</si>
  <si>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>Sunny</t>
  </si>
  <si>
    <t>Heavy rain</t>
  </si>
  <si>
    <t>Moderate rain</t>
  </si>
  <si>
    <t/>
  </si>
  <si>
    <t>Weather Information</t>
  </si>
  <si>
    <t>High (F)</t>
  </si>
  <si>
    <t>Low (F)</t>
  </si>
  <si>
    <t>60,698 MW</t>
  </si>
  <si>
    <t>13,285 MW</t>
  </si>
  <si>
    <t>Vancouver, WA</t>
  </si>
  <si>
    <t>11,349 MW</t>
  </si>
  <si>
    <t>33,543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</si>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</sst>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267FCEE5-4442-46EC-B2A0-74512781AA71}"/>
    <cellStyle name="Normal" xfId="0" builtinId="0"/>
    <cellStyle name="Normal 4" xfId="1" xr:uid="{D5A56370-BA5D-4146-9BD1-C80D6ACD36DB}"/>
    <cellStyle name="Percent 2" xfId="3" xr:uid="{F9D934FE-4E19-4FB7-A0C5-C8DB7BA7F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6E-472F-8474-EEC8CA094DD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6E-472F-8474-EEC8CA094DDE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0.63628936441877293</c:v>
                </c:pt>
                <c:pt idx="1">
                  <c:v>0.36371063558122707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6E-472F-8474-EEC8CA094DD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6E-472F-8474-EEC8CA094DD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56E-472F-8474-EEC8CA094DDE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0.36371063558122707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6E-472F-8474-EEC8CA094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3945.3408371000005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6-4FCA-8141-B16A3192223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7528.2949819999994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6-4FCA-8141-B16A31922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528.294981999999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A5-47CB-87AF-EE2F573B365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A5-47CB-87AF-EE2F573B3659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0.63773877072266483</c:v>
                </c:pt>
                <c:pt idx="1">
                  <c:v>0.36226122927733517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A5-47CB-87AF-EE2F573B365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4A5-47CB-87AF-EE2F573B365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4A5-47CB-87AF-EE2F573B3659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0.36226122927733517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A5-47CB-87AF-EE2F573B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0-4FEB-A932-C7984613E20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0-4FEB-A932-C7984613E20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0.53573638746622576</c:v>
                </c:pt>
                <c:pt idx="1">
                  <c:v>0.46426361253377424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00-4FEB-A932-C7984613E20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800-4FEB-A932-C7984613E20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800-4FEB-A932-C7984613E20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0.46426361253377424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00-4FEB-A932-C7984613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876.68000000000006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6-4AAE-AD59-7B6257B0827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6-4AAE-AD59-7B6257B0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72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3473.19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02A-8732-1DF2D61123D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5281.1900000000005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02A-8732-1DF2D611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225B8F6D-3299-45BA-983F-7F13E9F1C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A14C0E5-ECB3-493B-92C8-CB3A2723822A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7CF9C92-97D9-42B9-8C54-09D96C6D7412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4FD8316-47AE-433B-849B-79A83C7544A0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498A833-A390-4A37-8B1C-BED0AB273BB2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BE36125-8DC4-4338-ACF4-46E2A54E1B6D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E829E0D4-7546-488F-A45F-F6E23153C26D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E5B8137-0E4C-4B58-87EA-0CA921EC1D9E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3FFF65D1-C5D7-475F-81AD-5E61292B0D4A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FA407FD-57CC-4F64-8CB2-7BE2B551D533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44C5466-783D-4214-9AC5-FBE043C64AB8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DF7B860B-BACF-4E3B-B463-6937A05F9087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52AB2876-E278-4631-8A59-6960F5D46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2DA9FF5-0BFB-421D-B9C7-220FABBAC983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FEE9BA2-98D5-4B61-AEC0-EF671DFBB51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60,698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5D2F2D93-660B-403B-9B14-0ADD504C5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9F02EE6-185D-4BE6-9C5A-0839EABE5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F2602133-70B3-4AC5-BC8C-A2ADD0881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877E8A6-FF64-46FA-859D-40F3E53F7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33DF502A-2AF2-4E28-A709-EC0EECDA6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A15F999E-7531-45EE-8022-3550D25A18F6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32C9206-FEC9-4E90-A6AC-F24D58E9D1C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13,285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2DDEBDA-4232-4063-A233-B21273831B95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9DA1D14-49CF-4963-94F1-6DDC5C772FB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33,543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3D62E6F-F3C5-402F-8732-A022DC7F9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A751363-5459-4637-BE91-AF2BE4D15063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898AEF5-62A3-405A-A287-06B1F8B25A6A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1D14CF9-5733-4A8D-A525-038D241B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A4A0C8A-CDA6-4EC4-8ED5-F9B30E42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24AC810-A4C4-4B75-BA34-3E9EE7B0A4FE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7406529D-F6A7-456E-A3D7-3A847C19D42C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DD27C99-A11B-4316-A07C-FA57B87E1C08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905AD9E-B257-4E96-B05F-8776427E2F70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38A8E8EC-C21F-409D-B887-55979E6819AC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9E815D3-08CE-4EB8-9136-979E17C1E8EB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1D21D6A-227C-49E2-8FA3-6BFB50970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B0C518E5-D8FD-4E86-866E-F0F510F2E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4312FC0E-7E79-413A-AC5B-CB9C3EFE0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530082A-987B-401B-A560-AEA461836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5A074D6-9E07-435E-92CC-DE7BBDDBBA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2-18.xlsm" TargetMode="External"/><Relationship Id="rId1" Type="http://schemas.openxmlformats.org/officeDocument/2006/relationships/externalLinkPath" Target="WECC%20Report%20Template%202025-12-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7528.2949819999994</v>
          </cell>
          <cell r="G13">
            <v>3945.3408371000005</v>
          </cell>
        </row>
        <row r="15">
          <cell r="E15">
            <v>2726</v>
          </cell>
          <cell r="G15">
            <v>876.68000000000006</v>
          </cell>
        </row>
        <row r="17">
          <cell r="E17">
            <v>5281.1900000000005</v>
          </cell>
          <cell r="G17">
            <v>3473.19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0.63628936441877293</v>
          </cell>
          <cell r="G10">
            <v>0.63628936441877293</v>
          </cell>
          <cell r="H10">
            <v>0.36371063558122707</v>
          </cell>
        </row>
        <row r="11">
          <cell r="F11">
            <v>0.53573638746622576</v>
          </cell>
          <cell r="G11">
            <v>0.53573638746622576</v>
          </cell>
          <cell r="H11">
            <v>0.46426361253377424</v>
          </cell>
        </row>
        <row r="13">
          <cell r="F13">
            <v>0.63773877072266483</v>
          </cell>
          <cell r="G13">
            <v>0.63773877072266483</v>
          </cell>
          <cell r="H13">
            <v>0.36226122927733517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21BE-F0B9-4290-B81C-155780A3A520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46009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57.2</v>
      </c>
      <c r="D5"/>
      <c r="E5" s="8">
        <v>36</v>
      </c>
      <c r="F5" s="1"/>
      <c r="G5" s="8">
        <v>43.2</v>
      </c>
      <c r="H5" s="1"/>
      <c r="I5" s="8">
        <v>65.8</v>
      </c>
    </row>
    <row r="6" spans="1:9" x14ac:dyDescent="0.35">
      <c r="A6" s="7" t="s">
        <v>4</v>
      </c>
      <c r="B6"/>
      <c r="C6" s="8">
        <v>49.6</v>
      </c>
      <c r="D6"/>
      <c r="E6" s="8">
        <v>5</v>
      </c>
      <c r="F6" s="1"/>
      <c r="G6" s="8">
        <v>38.700000000000003</v>
      </c>
      <c r="H6" s="1"/>
      <c r="I6" s="8">
        <v>48.7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60697.551340000005</v>
      </c>
      <c r="D13" s="19">
        <v>18</v>
      </c>
      <c r="E13" s="19">
        <v>7528.2949819999994</v>
      </c>
      <c r="F13"/>
      <c r="G13" s="19">
        <v>3945.3408371000005</v>
      </c>
      <c r="H13"/>
      <c r="I13" s="19">
        <v>20692.099999999999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13284.655199999999</v>
      </c>
      <c r="D15" s="19">
        <v>18</v>
      </c>
      <c r="E15" s="19">
        <v>2726</v>
      </c>
      <c r="F15" s="21"/>
      <c r="G15" s="19">
        <v>876.68000000000006</v>
      </c>
      <c r="H15"/>
      <c r="I15" s="19">
        <v>10261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33543.146123700004</v>
      </c>
      <c r="D17" s="24">
        <v>18</v>
      </c>
      <c r="E17" s="24">
        <v>5281.1900000000005</v>
      </c>
      <c r="F17" s="11"/>
      <c r="G17" s="24">
        <v>3473.19</v>
      </c>
      <c r="H17" s="11"/>
      <c r="I17" s="24">
        <v>25212.690000000002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107525.35266369999</v>
      </c>
      <c r="D19" s="26">
        <v>18</v>
      </c>
      <c r="E19" s="26">
        <v>15535.484982</v>
      </c>
      <c r="F19" s="26"/>
      <c r="G19" s="26">
        <v>7553.2459819999995</v>
      </c>
      <c r="H19" s="26"/>
      <c r="I19" s="26">
        <v>55855.789999999994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72251</v>
      </c>
      <c r="D24" s="19">
        <v>18</v>
      </c>
      <c r="E24" s="19">
        <v>14487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13572</v>
      </c>
      <c r="D25" s="19">
        <v>18</v>
      </c>
      <c r="E25" s="19">
        <v>4947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34851</v>
      </c>
      <c r="D26" s="28">
        <v>10</v>
      </c>
      <c r="E26" s="24">
        <v>7192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25606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E1549CBB-1402-48F5-B05B-FA490DFB9625}"/>
    <hyperlink ref="J3" r:id="rId2" display="kraig.patterson@hotmail.com" xr:uid="{36DD4EDB-003C-4594-8F5F-C6E8AD38E05E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5117-4591-4BB9-97FB-07F865F2A015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95</v>
      </c>
      <c r="B8" s="86">
        <v>36</v>
      </c>
    </row>
    <row r="9" spans="1:25" ht="15" customHeight="1" x14ac:dyDescent="0.45">
      <c r="A9" s="85" t="s">
        <v>96</v>
      </c>
      <c r="B9" s="86">
        <v>5</v>
      </c>
    </row>
    <row r="10" spans="1:25" ht="15" customHeight="1" x14ac:dyDescent="0.45">
      <c r="A10" s="86" t="s">
        <v>90</v>
      </c>
      <c r="B10" s="87"/>
      <c r="E10" s="88">
        <v>60697.551340000005</v>
      </c>
      <c r="F10" s="89">
        <v>0.63628936441877293</v>
      </c>
      <c r="G10" s="89">
        <f>IF(F10&gt;=1,1,F10)</f>
        <v>0.63628936441877293</v>
      </c>
      <c r="H10" s="89">
        <f>IF(F10&gt;=1,0,1-F10)</f>
        <v>0.36371063558122707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13284.655199999999</v>
      </c>
      <c r="F11" s="89">
        <v>0.53573638746622576</v>
      </c>
      <c r="G11" s="89">
        <f>IF(F11&gt;=1,1,F11)</f>
        <v>0.53573638746622576</v>
      </c>
      <c r="H11" s="89">
        <f>IF(F11&gt;=1,0,1-F11)</f>
        <v>0.46426361253377424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53.6</v>
      </c>
      <c r="E13" s="91">
        <v>33543.146123700004</v>
      </c>
      <c r="F13" s="89">
        <v>0.63773877072266483</v>
      </c>
      <c r="G13" s="89">
        <f>IF(F13&gt;=1,1,F13)</f>
        <v>0.63773877072266483</v>
      </c>
      <c r="H13" s="89">
        <f>IF(F13&gt;=1,0,1-F13)</f>
        <v>0.36226122927733517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41.9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45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27.3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46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25.5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85.1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52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82.2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46.9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52.7</v>
      </c>
    </row>
    <row r="39" spans="1:8" ht="15" customHeight="1" x14ac:dyDescent="0.45">
      <c r="A39" s="85" t="s">
        <v>96</v>
      </c>
      <c r="B39" s="86">
        <v>28.6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2025-12-18T13:39:39Z</dcterms:created>
  <dcterms:modified xsi:type="dcterms:W3CDTF">2025-12-18T13:40:04Z</dcterms:modified>
</cp:coreProperties>
</file>