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4793D4C2-1495-4420-9C4F-2EB70E082C66}" xr6:coauthVersionLast="47" xr6:coauthVersionMax="47" xr10:uidLastSave="{85D1F44D-FEDA-475F-B7AC-EFD085C91C4C}"/>
  <bookViews>
    <workbookView xWindow="-120" yWindow="-120" windowWidth="29040" windowHeight="15720" activeTab="1" xr2:uid="{81973C18-3940-4556-8014-E4E816ECDD92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<sst xmlns="http://schemas.openxmlformats.org/spreadsheetml/2006/main" count="165" uniqueCount="111">
  <si>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</si>
  <si>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</si>
  <si>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</si>
  <si>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</si>
  <si>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</si>
  <si>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</si>
  <si>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</si>
  <si>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</si>
  <si>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</si>
  <si>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</si>
  <si>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</si>
  <si>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</si>
  <si>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</si>
  <si>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</si>
  <si>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</si>
  <si>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</si>
  <si>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</si>
  <si>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</si>
  <si>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</si>
  <si>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</si>
  <si>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</si>
  <si>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</si>
  <si>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</si>
  <si>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</si>
  <si>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</si>
  <si>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</si>
  <si>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</si>
  <si>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</si>
  <si>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</si>
  <si>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</si>
  <si>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</si>
  <si>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</si>
  <si>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</si>
  <si>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</si>
  <si>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</si>
  <si>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</si>
  <si>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</si>
  <si>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</si>
  <si>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</si>
  <si>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</si>
  <si>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</si>
  <si>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</si>
  <si>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</si>
  <si>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</si>
  <si>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</si>
  <si>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</si>
  <si>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</si>
  <si>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</si>
  <si>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</si>
  <si>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</si>
  <si>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</si>
  <si>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</si>
  <si>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</si>
  <si>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</si>
  <si>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</si>
  <si>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</si>
  <si>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</si>
  <si>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</si>
  <si>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</si>
  <si>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</si>
  <si>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</si>
  <si>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</si>
  <si>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</si>
  <si>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</si>
  <si>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</si>
  <si>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</si>
  <si>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</si>
  <si>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</si>
  <si>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</si>
  <si>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</si>
  <si>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</si>
  <si>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</si>
  <si>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</si>
  <si>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</si>
  <si>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</si>
  <si>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</si>
  <si>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</si>
  <si>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</si>
  <si>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</si>
  <si>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</si>
  <si>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</si>
  <si>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</si>
  <si>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</si>
  <si>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</si>
  <si>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</si>
  <si>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</si>
  <si>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</si>
  <si>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</si>
  <si>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</si>
  <si>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Fog</t>
  </si>
  <si>
    <t>Light freezing rain</t>
  </si>
  <si>
    <t>Moderate rain</t>
  </si>
  <si>
    <t xml:space="preserve">Overcast </t>
  </si>
  <si>
    <t/>
  </si>
  <si>
    <t>Weather Information</t>
  </si>
  <si>
    <t>High (F)</t>
  </si>
  <si>
    <t>Low (F)</t>
  </si>
  <si>
    <t>60,674 MW</t>
  </si>
  <si>
    <t>13,806 MW</t>
  </si>
  <si>
    <t>Vancouver, WA</t>
  </si>
  <si>
    <t>11,349 MW</t>
  </si>
  <si>
    <t>32,267 MW</t>
  </si>
  <si>
    <t>Billings, MT</t>
  </si>
  <si>
    <t>Loveland, CO</t>
  </si>
  <si>
    <t>Los Angeles, CA</t>
  </si>
  <si>
    <t>Phoenix, AZ</t>
  </si>
  <si>
    <t>Salt Lake City, UT</t>
  </si>
  <si>
    <t>Patchy rain nearby</t>
  </si>
  <si>
    <t xml:space="preserve">Partly Cloudy </t>
  </si>
  <si>
    <t>Sunny</t>
  </si>
  <si>
    <t>Heavy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</si>
</sst>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8F1128BF-D589-4707-9DFD-9680AF97E72C}"/>
    <cellStyle name="Normal" xfId="0" builtinId="0"/>
    <cellStyle name="Normal 4" xfId="1" xr:uid="{8780DF64-243A-4B7D-9593-694600217233}"/>
    <cellStyle name="Percent 2" xfId="3" xr:uid="{76413DB5-26C7-452A-845C-66F3CC0C3A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2D-41D7-B3A8-9EE04D8DC66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2D-41D7-B3A8-9EE04D8DC66F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0.63604365519482564</c:v>
                </c:pt>
                <c:pt idx="1">
                  <c:v>0.36395634480517436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2D-41D7-B3A8-9EE04D8DC66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42D-41D7-B3A8-9EE04D8DC66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42D-41D7-B3A8-9EE04D8DC66F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0.36395634480517436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2D-41D7-B3A8-9EE04D8DC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3943.8173059999999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5-41CD-8B94-B02B3D5FBE2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7501.4538489999995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5-41CD-8B94-B02B3D5F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501.4538489999995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3-44B3-8E24-BC5CCCE7B99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3-44B3-8E24-BC5CCCE7B996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0.61347721339049754</c:v>
                </c:pt>
                <c:pt idx="1">
                  <c:v>0.38652278660950246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93-44B3-8E24-BC5CCCE7B99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E93-44B3-8E24-BC5CCCE7B99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E93-44B3-8E24-BC5CCCE7B996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0.38652278660950246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E93-44B3-8E24-BC5CCCE7B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1-48B2-8939-DB2A13198F9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1-48B2-8939-DB2A13198F9C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0.55677095051820791</c:v>
                </c:pt>
                <c:pt idx="1">
                  <c:v>0.44322904948179209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C1-48B2-8939-DB2A13198F9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3C1-48B2-8939-DB2A13198F9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3C1-48B2-8939-DB2A13198F9C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0.44322904948179209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C1-48B2-8939-DB2A13198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897.40620190000004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0-4BD6-80FC-FD17F903DFB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10-4BD6-80FC-FD17F903D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287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2639.44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0-4AE1-9BA2-BD329EE66E6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4072.44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0-4AE1-9BA2-BD329EE6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91570A12-5250-4B7B-BFC7-A3B70281D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6603A0EE-8679-4AA0-9154-6D7E2D36E227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F12FE771-7DC2-49D2-8FDD-DE0FB935529B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28401563-6661-425C-98DC-A8A673347E22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3C8A7BE9-ACA8-4E1A-9190-29BED4800B09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73B62497-69D9-4950-8F24-9652E34FBCB7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9AD75388-DE0B-432F-B911-F415F1C53009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469D43A3-8631-495F-86E3-F2E6D4C7462E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35878CE3-EFEE-47D0-B1A4-43A9E704171D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D43A7980-D617-4677-9CC6-1288EBC4C9B9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4229883B-73DC-4F52-89F4-4976BDCA7C6A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D7AE7806-46CA-4C97-8AB8-8F6AF67E9C3F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9E98841D-69DE-4F7A-ABC2-D61AC3F68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FF8FF4F1-4753-4DEC-9402-A8088D516B2F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5F15A1D-DC94-4ACD-9D59-4A3278ED824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60,674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915C1FD9-5E20-41E1-BA7F-E93D3C152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9F74555A-2147-4111-8814-A986F1BBD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58CA223D-F4BE-41E8-A8A3-DB1F046FD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F8606F4C-86C6-40DD-A6B2-747E414A1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9BFD9DE2-6F96-4D45-B1DE-CB2986676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0C224A1A-F5E9-4D2A-AF0C-53A350C6D142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62B7E3D-7DCB-4EC8-84D7-D64E23080A5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13,806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FAB8B0D9-AFBF-46B8-A5A8-393DEE50408E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D37E88A-F60C-47DF-B688-F612D7529DC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32,267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FD247F6-23EE-437B-A52D-C7000316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48CBFC8-F1E6-4CCF-8135-3C5676EE9204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3AF0A82-B4DD-44B2-9187-1E72A25CE4D6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DF1B71C-4287-4B36-BB97-EA6AC4FDB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D118B20-E4D2-4587-8C0D-413502165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FF1EA75-D726-4A0E-A927-823BAB57845D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1B823C4-8BE1-4B9A-AF49-DA2F4CC2421B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4CD2CBEE-7A75-4FAA-837C-9007AB9BAF3F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B64CF25-A1D7-4A44-B326-E49075CE929C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1AC0B71F-A1EE-4639-A3B2-682F16C97C76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07402011-E19E-4C95-884F-807C7D814BDE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557BA65-9487-401E-8B9A-E4C60DFE2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7C9AA169-6C97-4262-909D-1ABE81F30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9ADE0205-535F-4EE1-B1A4-10BBFF451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562AC2EF-456B-4EBF-8EAE-D517E8F62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4168761-BC74-420A-B681-31881E0488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2-05.xlsm" TargetMode="External"/><Relationship Id="rId1" Type="http://schemas.openxmlformats.org/officeDocument/2006/relationships/externalLinkPath" Target="WECC%20Report%20Template%202025-12-0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7501.4538489999995</v>
          </cell>
          <cell r="G13">
            <v>3943.8173059999999</v>
          </cell>
        </row>
        <row r="15">
          <cell r="E15">
            <v>2287</v>
          </cell>
          <cell r="G15">
            <v>897.40620190000004</v>
          </cell>
        </row>
        <row r="17">
          <cell r="E17">
            <v>4072.44</v>
          </cell>
          <cell r="G17">
            <v>2639.44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0.63604365519482564</v>
          </cell>
          <cell r="G10">
            <v>0.63604365519482564</v>
          </cell>
          <cell r="H10">
            <v>0.36395634480517436</v>
          </cell>
        </row>
        <row r="11">
          <cell r="F11">
            <v>0.55677095051820791</v>
          </cell>
          <cell r="G11">
            <v>0.55677095051820791</v>
          </cell>
          <cell r="H11">
            <v>0.44322904948179209</v>
          </cell>
        </row>
        <row r="13">
          <cell r="F13">
            <v>0.61347721339049754</v>
          </cell>
          <cell r="G13">
            <v>0.61347721339049754</v>
          </cell>
          <cell r="H13">
            <v>0.38652278660950246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35F9-8948-4253-A2B7-911F04757177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45996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61</v>
      </c>
      <c r="D5"/>
      <c r="E5" s="8">
        <v>28</v>
      </c>
      <c r="F5" s="1"/>
      <c r="G5" s="8">
        <v>48.9</v>
      </c>
      <c r="H5" s="1"/>
      <c r="I5" s="8">
        <v>41.5</v>
      </c>
    </row>
    <row r="6" spans="1:9" x14ac:dyDescent="0.25">
      <c r="A6" s="7" t="s">
        <v>4</v>
      </c>
      <c r="B6"/>
      <c r="C6" s="8">
        <v>40.1</v>
      </c>
      <c r="D6"/>
      <c r="E6" s="8">
        <v>13.4</v>
      </c>
      <c r="F6" s="1"/>
      <c r="G6" s="8">
        <v>42.4</v>
      </c>
      <c r="H6" s="1"/>
      <c r="I6" s="8">
        <v>31.3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60674.112399999998</v>
      </c>
      <c r="D13" s="19">
        <v>18</v>
      </c>
      <c r="E13" s="19">
        <v>7501.4538489999995</v>
      </c>
      <c r="F13"/>
      <c r="G13" s="19">
        <v>3943.8173059999999</v>
      </c>
      <c r="H13"/>
      <c r="I13" s="19">
        <v>19194.32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13806.249260000001</v>
      </c>
      <c r="D15" s="19">
        <v>7</v>
      </c>
      <c r="E15" s="19">
        <v>2287</v>
      </c>
      <c r="F15" s="21"/>
      <c r="G15" s="19">
        <v>897.40620190000004</v>
      </c>
      <c r="H15"/>
      <c r="I15" s="19">
        <v>11518.3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32267.0609927</v>
      </c>
      <c r="D17" s="24">
        <v>18</v>
      </c>
      <c r="E17" s="24">
        <v>4072.44</v>
      </c>
      <c r="F17" s="11"/>
      <c r="G17" s="24">
        <v>2639.44</v>
      </c>
      <c r="H17" s="11"/>
      <c r="I17" s="24">
        <v>25452.58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106146.12039269997</v>
      </c>
      <c r="D19" s="26">
        <v>18</v>
      </c>
      <c r="E19" s="26">
        <v>14552.893849</v>
      </c>
      <c r="F19" s="26"/>
      <c r="G19" s="26">
        <v>6806.482849</v>
      </c>
      <c r="H19" s="26"/>
      <c r="I19" s="26">
        <v>55914.2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74979</v>
      </c>
      <c r="D24" s="19">
        <v>17</v>
      </c>
      <c r="E24" s="19">
        <v>14131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14030</v>
      </c>
      <c r="D25" s="19">
        <v>7</v>
      </c>
      <c r="E25" s="19">
        <v>4402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33240</v>
      </c>
      <c r="D26" s="28">
        <v>10</v>
      </c>
      <c r="E26" s="24">
        <v>5874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18</v>
      </c>
      <c r="E27" s="26">
        <v>22092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EAC6B094-A726-43B5-BE70-618D7EEB0897}"/>
    <hyperlink ref="J3" r:id="rId2" display="kraig.patterson@hotmail.com" xr:uid="{B38DFC69-A44F-42E4-9CAB-328AB12543C6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3084-45B4-433F-BBB8-07C7A8F16886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94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95</v>
      </c>
      <c r="B8" s="86">
        <v>28</v>
      </c>
    </row>
    <row r="9" spans="1:25" ht="15" customHeight="1" x14ac:dyDescent="0.3">
      <c r="A9" s="85" t="s">
        <v>96</v>
      </c>
      <c r="B9" s="86">
        <v>13.4</v>
      </c>
    </row>
    <row r="10" spans="1:25" ht="15" customHeight="1" x14ac:dyDescent="0.3">
      <c r="A10" s="86" t="s">
        <v>90</v>
      </c>
      <c r="B10" s="87"/>
      <c r="E10" s="88">
        <v>60674.112399999998</v>
      </c>
      <c r="F10" s="89">
        <v>0.63604365519482564</v>
      </c>
      <c r="G10" s="89">
        <f>IF(F10&gt;=1,1,F10)</f>
        <v>0.63604365519482564</v>
      </c>
      <c r="H10" s="89">
        <f>IF(F10&gt;=1,0,1-F10)</f>
        <v>0.36395634480517436</v>
      </c>
      <c r="I10" t="s">
        <v>97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13806.249260000001</v>
      </c>
      <c r="F11" s="89">
        <v>0.55677095051820791</v>
      </c>
      <c r="G11" s="89">
        <f>IF(F11&gt;=1,1,F11)</f>
        <v>0.55677095051820791</v>
      </c>
      <c r="H11" s="89">
        <f>IF(F11&gt;=1,0,1-F11)</f>
        <v>0.44322904948179209</v>
      </c>
      <c r="I11" t="s">
        <v>98</v>
      </c>
      <c r="V11" s="90"/>
      <c r="W11" s="90"/>
    </row>
    <row r="12" spans="1:25" ht="15" customHeight="1" x14ac:dyDescent="0.3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3">
      <c r="A13" s="85" t="s">
        <v>95</v>
      </c>
      <c r="B13" s="86">
        <v>56.7</v>
      </c>
      <c r="E13" s="91">
        <v>32267.0609927</v>
      </c>
      <c r="F13" s="89">
        <v>0.61347721339049754</v>
      </c>
      <c r="G13" s="89">
        <f>IF(F13&gt;=1,1,F13)</f>
        <v>0.61347721339049754</v>
      </c>
      <c r="H13" s="89">
        <f>IF(F13&gt;=1,0,1-F13)</f>
        <v>0.38652278660950246</v>
      </c>
      <c r="I13" t="s">
        <v>101</v>
      </c>
      <c r="V13" s="90"/>
      <c r="W13" s="90"/>
    </row>
    <row r="14" spans="1:25" ht="15" customHeight="1" x14ac:dyDescent="0.3">
      <c r="A14" s="85" t="s">
        <v>96</v>
      </c>
      <c r="B14" s="86">
        <v>45.5</v>
      </c>
      <c r="V14" s="90"/>
      <c r="W14" s="90"/>
    </row>
    <row r="15" spans="1:25" ht="15" customHeight="1" x14ac:dyDescent="0.3">
      <c r="A15" s="86" t="s">
        <v>91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95</v>
      </c>
      <c r="B18" s="86">
        <v>46.6</v>
      </c>
      <c r="C18" s="84"/>
      <c r="E18" s="93"/>
      <c r="F18" s="93"/>
      <c r="G18" s="93"/>
      <c r="H18" s="84"/>
    </row>
    <row r="19" spans="1:8" ht="15" customHeight="1" x14ac:dyDescent="0.3">
      <c r="A19" s="85" t="s">
        <v>96</v>
      </c>
      <c r="B19" s="86">
        <v>30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107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95</v>
      </c>
      <c r="B23" s="86">
        <v>41.9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96</v>
      </c>
      <c r="B24" s="86">
        <v>19.399999999999999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108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95</v>
      </c>
      <c r="B28" s="86">
        <v>76.3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96</v>
      </c>
      <c r="B29" s="86">
        <v>48.7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95</v>
      </c>
      <c r="B33" s="86">
        <v>72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96</v>
      </c>
      <c r="B34" s="86">
        <v>41.7</v>
      </c>
    </row>
    <row r="35" spans="1:8" ht="15" customHeight="1" x14ac:dyDescent="0.3">
      <c r="A35" s="86" t="s">
        <v>109</v>
      </c>
      <c r="B35" s="87"/>
    </row>
    <row r="37" spans="1:8" ht="15" customHeight="1" x14ac:dyDescent="0.3">
      <c r="A37" s="83" t="s">
        <v>106</v>
      </c>
      <c r="B37" s="87"/>
    </row>
    <row r="38" spans="1:8" ht="15" customHeight="1" x14ac:dyDescent="0.3">
      <c r="A38" s="85" t="s">
        <v>95</v>
      </c>
      <c r="B38" s="86">
        <v>41.5</v>
      </c>
    </row>
    <row r="39" spans="1:8" ht="15" customHeight="1" x14ac:dyDescent="0.3">
      <c r="A39" s="85" t="s">
        <v>96</v>
      </c>
      <c r="B39" s="86">
        <v>33.1</v>
      </c>
    </row>
    <row r="40" spans="1:8" ht="15" customHeight="1" x14ac:dyDescent="0.3">
      <c r="A40" s="86" t="s">
        <v>110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2025-12-05T13:26:41Z</dcterms:created>
  <dcterms:modified xsi:type="dcterms:W3CDTF">2025-12-05T13:27:03Z</dcterms:modified>
</cp:coreProperties>
</file>