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7DB0E90-DB77-4137-ABFC-E0831EEA48C2}" xr6:coauthVersionLast="47" xr6:coauthVersionMax="47" xr10:uidLastSave="{4EC726B3-9045-4621-92FB-340369A444B1}"/>
  <bookViews>
    <workbookView xWindow="390" yWindow="390" windowWidth="26970" windowHeight="14955" activeTab="1" xr2:uid="{4422EAB6-BBF8-4BAA-93C8-F31C0673509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<sst xmlns="http://schemas.openxmlformats.org/spreadsheetml/2006/main" count="165" uniqueCount="108">
  <si>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</si>
  <si>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</si>
  <si>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</si>
  <si>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</si>
  <si>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</si>
  <si>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</si>
  <si>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</si>
  <si>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</si>
  <si>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</si>
  <si>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</si>
  <si>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</si>
  <si>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</si>
  <si>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</si>
  <si>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</si>
  <si>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</si>
  <si>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</si>
  <si>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</si>
  <si>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</si>
  <si>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</si>
  <si>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</si>
  <si>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</si>
  <si>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</si>
  <si>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</si>
  <si>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</si>
  <si>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</si>
  <si>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</si>
  <si>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</si>
  <si>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</si>
  <si>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</si>
  <si>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</si>
  <si>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</si>
  <si>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</si>
  <si>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</si>
  <si>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</si>
  <si>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</si>
  <si>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</si>
  <si>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</si>
  <si>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</si>
  <si>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</si>
  <si>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</si>
  <si>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</si>
  <si>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</si>
  <si>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</si>
  <si>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</si>
  <si>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</si>
  <si>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</si>
  <si>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</si>
  <si>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</si>
  <si>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</si>
  <si>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</si>
  <si>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</si>
  <si>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</si>
  <si>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</si>
  <si>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</si>
  <si>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</si>
  <si>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</si>
  <si>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</si>
  <si>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</si>
  <si>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</si>
  <si>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</si>
  <si>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</si>
  <si>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</si>
  <si>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</si>
  <si>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</si>
  <si>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</si>
  <si>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</si>
  <si>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</si>
  <si>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</si>
  <si>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</si>
  <si>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</si>
  <si>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</si>
  <si>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</si>
  <si>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</si>
  <si>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</si>
  <si>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</si>
  <si>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</si>
  <si>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</si>
  <si>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</si>
  <si>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</si>
  <si>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</si>
  <si>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</si>
  <si>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</si>
  <si>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</si>
  <si>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</si>
  <si>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</si>
  <si>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</si>
  <si>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</si>
  <si>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</si>
  <si>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</si>
  <si>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</si>
  <si>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Mist</t>
  </si>
  <si>
    <t/>
  </si>
  <si>
    <t>Weather Information</t>
  </si>
  <si>
    <t>High (F)</t>
  </si>
  <si>
    <t>Low (F)</t>
  </si>
  <si>
    <t>62,329 MW</t>
  </si>
  <si>
    <t>13,197 MW</t>
  </si>
  <si>
    <t>Vancouver, WA</t>
  </si>
  <si>
    <t>11,349 MW</t>
  </si>
  <si>
    <t>32,537 MW</t>
  </si>
  <si>
    <t>Billings, MT</t>
  </si>
  <si>
    <t>Loveland, CO</t>
  </si>
  <si>
    <t>Los Angeles, CA</t>
  </si>
  <si>
    <t>Phoenix, AZ</t>
  </si>
  <si>
    <t>Salt Lake City, UT</t>
  </si>
  <si>
    <t>Light freezing rain</t>
  </si>
  <si>
    <t>Moderate or heavy snow showers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</si>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</sst>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616D37B-3F43-46A9-91B6-D03D1126ACFA}"/>
    <cellStyle name="Normal" xfId="0" builtinId="0"/>
    <cellStyle name="Normal 4" xfId="1" xr:uid="{8E1E1D68-7ECA-41F0-9D61-58143F8F627D}"/>
    <cellStyle name="Percent 2" xfId="3" xr:uid="{8527B8CA-442D-4A12-B9ED-D19B02A8D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38-4D42-9D22-13A8CCA54C6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38-4D42-9D22-13A8CCA54C61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0.65338786305074792</c:v>
                </c:pt>
                <c:pt idx="1">
                  <c:v>0.34661213694925208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8-4D42-9D22-13A8CCA54C6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638-4D42-9D22-13A8CCA54C6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638-4D42-9D22-13A8CCA54C61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0.34661213694925208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38-4D42-9D22-13A8CCA54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4051.3608472999999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B-4F34-9897-C556ACB6A62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7695.3246850000005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FB-4F34-9897-C556ACB6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695.3246850000005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6-4E9C-8C63-654901914A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6-4E9C-8C63-654901914A7A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0.61860619775652603</c:v>
                </c:pt>
                <c:pt idx="1">
                  <c:v>0.38139380224347397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6-4E9C-8C63-654901914A7A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96-4E9C-8C63-654901914A7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96-4E9C-8C63-654901914A7A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0.38139380224347397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6-4E9C-8C63-654901914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5E-41D3-ABB8-77F9DC790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5E-41D3-ABB8-77F9DC790F8D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0.53218705891841755</c:v>
                </c:pt>
                <c:pt idx="1">
                  <c:v>0.46781294108158245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5E-41D3-ABB8-77F9DC790F8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5E-41D3-ABB8-77F9DC790F8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75E-41D3-ABB8-77F9DC790F8D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0.46781294108158245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75E-41D3-ABB8-77F9DC790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857.78176250000001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C-4287-90BE-D598934734D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C-4287-90BE-D59893473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74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2771.69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D-4695-8608-0A54AE19EEE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4868.6900000000005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D-4695-8608-0A54AE19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986907E2-11C2-4D4D-B4AF-01002E2A3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4247F1E-0F5E-435E-A63F-B3B28B8A6928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5F582B95-44F4-4D13-9ED8-8F1ED1C87C16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7419934-1460-4E45-9956-D13B07A30D3E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7719A37E-0A38-4B30-94E8-3EDB35FBD25F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53E4A98D-C824-4112-9CE9-D1E434ECA9B4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ABCCAE80-918C-4DFA-9DF7-AAD8C1019044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EC4A8D4-D975-433E-80A7-890E186FF39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5C09AB9-6768-456F-83B2-0A4996F2DA3D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38815E67-7E4F-4056-B20F-B501CF009C7B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ABABE8AC-BE63-4B18-9977-318611EAE2D0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A04792B5-5FD5-4702-B80B-EA5D656A2F7B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BB83C7E-35A7-415E-9D16-58AD8D77B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10A9CEB8-0029-4E5F-AE11-0707C4286C21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571D842-AB2D-4B97-9A94-3C2EA0AB9FA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62,329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0C92A41-1BDF-4C02-8E47-9AFF5454A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64BC7821-819C-4F89-A9AB-E7AEA377D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2964C7DA-8A49-40F0-B1B5-C1FB094C6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03C57BC-8F46-4BB2-897E-D2A41CC06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FDF03414-A695-40DC-B903-4F1A975C7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D491ED6-A017-4F31-AEC8-4C44B4DA39E0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F90C5D1-70FC-466C-B34B-849A72C6A26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13,197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3E98408-3260-4371-9396-DF93D4B17C0A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6D26878-D620-4635-A336-94A6A7CC316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32,537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1E74113-C0C0-460F-A16B-59AFC43C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AEB13C2-4D57-445A-B936-61FB03D7335F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2D02F09-51F5-4EBB-9A29-415E72EC81EF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CF033C0-A8EE-46A7-8FD6-0EEA4262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C578D0E-A581-47D6-806A-6718218A5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82C7FF6-A646-45DE-AA0A-23A0EEA73362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B49F0FA7-6D75-4690-9A88-22BD7196922F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48FFD5C0-BD37-4D6C-86E3-3741F0668B1B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35A60FD-CDB4-4B7E-B655-97A9072DA384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1227E21C-65FE-4711-A1F7-DC76D0A623E5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AD0D6D10-470A-457F-BA3E-53857A0CF774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72A2E0C-F179-412E-83C8-7B719DBA4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5294AC6-3C78-48AF-8D1B-27B4241D1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E03BE68-DA13-4963-9259-CC93E6CC4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EBF7BDCC-5D6D-424E-9CAB-A16A964AC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CF8B302-D475-4F5E-990C-ACF5072E8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2-03.xlsm" TargetMode="External"/><Relationship Id="rId1" Type="http://schemas.openxmlformats.org/officeDocument/2006/relationships/externalLinkPath" Target="WECC%20Report%20Template%202025-12-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7695.3246850000005</v>
          </cell>
          <cell r="G13">
            <v>4051.3608472999999</v>
          </cell>
        </row>
        <row r="15">
          <cell r="E15">
            <v>1746</v>
          </cell>
          <cell r="G15">
            <v>857.78176250000001</v>
          </cell>
        </row>
        <row r="17">
          <cell r="E17">
            <v>4868.6900000000005</v>
          </cell>
          <cell r="G17">
            <v>2771.69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0.65338786305074792</v>
          </cell>
          <cell r="G10">
            <v>0.65338786305074792</v>
          </cell>
          <cell r="H10">
            <v>0.34661213694925208</v>
          </cell>
        </row>
        <row r="11">
          <cell r="F11">
            <v>0.53218705891841755</v>
          </cell>
          <cell r="G11">
            <v>0.53218705891841755</v>
          </cell>
          <cell r="H11">
            <v>0.46781294108158245</v>
          </cell>
        </row>
        <row r="13">
          <cell r="F13">
            <v>0.61860619775652603</v>
          </cell>
          <cell r="G13">
            <v>0.61860619775652603</v>
          </cell>
          <cell r="H13">
            <v>0.38139380224347397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B90F1-7FF2-4DEC-B307-E56A3C033F56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45994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65.7</v>
      </c>
      <c r="D5"/>
      <c r="E5" s="8">
        <v>41.4</v>
      </c>
      <c r="F5" s="1"/>
      <c r="G5" s="8">
        <v>44.4</v>
      </c>
      <c r="H5" s="1"/>
      <c r="I5" s="8">
        <v>50.2</v>
      </c>
    </row>
    <row r="6" spans="1:9" x14ac:dyDescent="0.25">
      <c r="A6" s="7" t="s">
        <v>4</v>
      </c>
      <c r="B6"/>
      <c r="C6" s="8">
        <v>43.3</v>
      </c>
      <c r="D6"/>
      <c r="E6" s="8">
        <v>19.899999999999999</v>
      </c>
      <c r="F6" s="1"/>
      <c r="G6" s="8">
        <v>37.200000000000003</v>
      </c>
      <c r="H6" s="1"/>
      <c r="I6" s="8">
        <v>32.5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90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62328.628419999994</v>
      </c>
      <c r="D13" s="19">
        <v>18</v>
      </c>
      <c r="E13" s="19">
        <v>7695.3246850000005</v>
      </c>
      <c r="F13"/>
      <c r="G13" s="19">
        <v>4051.3608472999999</v>
      </c>
      <c r="H13"/>
      <c r="I13" s="19">
        <v>19538.03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13196.6425</v>
      </c>
      <c r="D15" s="19">
        <v>19</v>
      </c>
      <c r="E15" s="19">
        <v>1746</v>
      </c>
      <c r="F15" s="21"/>
      <c r="G15" s="19">
        <v>857.78176250000001</v>
      </c>
      <c r="H15"/>
      <c r="I15" s="19">
        <v>12950.36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32536.830183400001</v>
      </c>
      <c r="D17" s="24">
        <v>18</v>
      </c>
      <c r="E17" s="24">
        <v>4868.6900000000005</v>
      </c>
      <c r="F17" s="11"/>
      <c r="G17" s="24">
        <v>2771.69</v>
      </c>
      <c r="H17" s="11"/>
      <c r="I17" s="24">
        <v>24153.48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108030.02410340002</v>
      </c>
      <c r="D19" s="26">
        <v>18</v>
      </c>
      <c r="E19" s="26">
        <v>15296.014685</v>
      </c>
      <c r="F19" s="26"/>
      <c r="G19" s="26">
        <v>7060.0756849999998</v>
      </c>
      <c r="H19" s="26"/>
      <c r="I19" s="26">
        <v>56353.87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74569</v>
      </c>
      <c r="D24" s="19">
        <v>18</v>
      </c>
      <c r="E24" s="19">
        <v>13672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13744</v>
      </c>
      <c r="D25" s="19">
        <v>7</v>
      </c>
      <c r="E25" s="19">
        <v>3731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33362</v>
      </c>
      <c r="D26" s="28">
        <v>10</v>
      </c>
      <c r="E26" s="24">
        <v>5933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23594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278935C6-9E6B-4326-98E0-5C4BC607324C}"/>
    <hyperlink ref="J3" r:id="rId2" display="kraig.patterson@hotmail.com" xr:uid="{C1D0767D-725E-48B2-94A2-ABBC0BA54709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EA0B-2917-4D25-B1C3-82FD3DF2F30B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41.4</v>
      </c>
    </row>
    <row r="9" spans="1:25" ht="15" customHeight="1" x14ac:dyDescent="0.3">
      <c r="A9" s="85" t="s">
        <v>94</v>
      </c>
      <c r="B9" s="86">
        <v>19.899999999999999</v>
      </c>
    </row>
    <row r="10" spans="1:25" ht="15" customHeight="1" x14ac:dyDescent="0.3">
      <c r="A10" s="86" t="s">
        <v>89</v>
      </c>
      <c r="B10" s="87"/>
      <c r="E10" s="88">
        <v>62328.628419999994</v>
      </c>
      <c r="F10" s="89">
        <v>0.65338786305074792</v>
      </c>
      <c r="G10" s="89">
        <f>IF(F10&gt;=1,1,F10)</f>
        <v>0.65338786305074792</v>
      </c>
      <c r="H10" s="89">
        <f>IF(F10&gt;=1,0,1-F10)</f>
        <v>0.34661213694925208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13196.6425</v>
      </c>
      <c r="F11" s="89">
        <v>0.53218705891841755</v>
      </c>
      <c r="G11" s="89">
        <f>IF(F11&gt;=1,1,F11)</f>
        <v>0.53218705891841755</v>
      </c>
      <c r="H11" s="89">
        <f>IF(F11&gt;=1,0,1-F11)</f>
        <v>0.46781294108158245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50.2</v>
      </c>
      <c r="E13" s="91">
        <v>32536.830183400001</v>
      </c>
      <c r="F13" s="89">
        <v>0.61860619775652603</v>
      </c>
      <c r="G13" s="89">
        <f>IF(F13&gt;=1,1,F13)</f>
        <v>0.61860619775652603</v>
      </c>
      <c r="H13" s="89">
        <f>IF(F13&gt;=1,0,1-F13)</f>
        <v>0.38139380224347397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38.799999999999997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33.6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19.8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105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32.700000000000003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20.2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106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71.599999999999994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51.6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71.8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44.1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48.6</v>
      </c>
    </row>
    <row r="39" spans="1:8" ht="15" customHeight="1" x14ac:dyDescent="0.3">
      <c r="A39" s="85" t="s">
        <v>94</v>
      </c>
      <c r="B39" s="86">
        <v>28.8</v>
      </c>
    </row>
    <row r="40" spans="1:8" ht="15" customHeight="1" x14ac:dyDescent="0.3">
      <c r="A40" s="86" t="s">
        <v>107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2025-12-03T13:23:51Z</dcterms:created>
  <dcterms:modified xsi:type="dcterms:W3CDTF">2025-12-03T13:24:10Z</dcterms:modified>
</cp:coreProperties>
</file>