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9E6D6ED2-F1FB-44DD-BC4B-174BE3709CD5}" xr6:coauthVersionLast="47" xr6:coauthVersionMax="47" xr10:uidLastSave="{73B89D15-6969-453B-902D-9C9F8D12260A}"/>
  <bookViews>
    <workbookView xWindow="-28920" yWindow="-120" windowWidth="29040" windowHeight="15720" activeTab="1" xr2:uid="{C5AFD069-53C8-4CA5-95BC-963772526D3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<sst xmlns="http://schemas.openxmlformats.org/spreadsheetml/2006/main" count="167" uniqueCount="111">
  <si>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</si>
  <si>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</si>
  <si>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</si>
  <si>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</si>
  <si>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</si>
  <si>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</si>
  <si>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</si>
  <si>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</si>
  <si>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</si>
  <si>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</si>
  <si>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</si>
  <si>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</si>
  <si>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</si>
  <si>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</si>
  <si>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</si>
  <si>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</si>
  <si>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</si>
  <si>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</si>
  <si>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</si>
  <si>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</si>
  <si>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</si>
  <si>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</si>
  <si>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</si>
  <si>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</si>
  <si>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</si>
  <si>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</si>
  <si>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</si>
  <si>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</si>
  <si>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</si>
  <si>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</si>
  <si>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</si>
  <si>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</si>
  <si>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</si>
  <si>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</si>
  <si>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</si>
  <si>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</si>
  <si>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</si>
  <si>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</si>
  <si>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</si>
  <si>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</si>
  <si>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</si>
  <si>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</si>
  <si>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</si>
  <si>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</si>
  <si>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</si>
  <si>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</si>
  <si>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</si>
  <si>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</si>
  <si>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</si>
  <si>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</si>
  <si>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</si>
  <si>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</si>
  <si>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</si>
  <si>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</si>
  <si>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</si>
  <si>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</si>
  <si>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</si>
  <si>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</si>
  <si>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</si>
  <si>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</si>
  <si>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</si>
  <si>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</si>
  <si>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</si>
  <si>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</si>
  <si>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</si>
  <si>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</si>
  <si>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</si>
  <si>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</si>
  <si>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</si>
  <si>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</si>
  <si>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</si>
  <si>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</si>
  <si>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</si>
  <si>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</si>
  <si>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</si>
  <si>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</si>
  <si>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</si>
  <si>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</si>
  <si>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</si>
  <si>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</si>
  <si>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</si>
  <si>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</si>
  <si>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</si>
  <si>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</si>
  <si>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</si>
  <si>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</si>
  <si>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</si>
  <si>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</si>
  <si>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</si>
  <si>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</si>
  <si>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</si>
  <si>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Fog</t>
  </si>
  <si>
    <t>Sunny</t>
  </si>
  <si>
    <t>Patchy rain nearby</t>
  </si>
  <si>
    <t/>
  </si>
  <si>
    <t>Weather Information</t>
  </si>
  <si>
    <t>High (F)</t>
  </si>
  <si>
    <t>Low (F)</t>
  </si>
  <si>
    <t>67,187 MW</t>
  </si>
  <si>
    <t>12,872 MW</t>
  </si>
  <si>
    <t>Vancouver, WA</t>
  </si>
  <si>
    <t>11,349 MW</t>
  </si>
  <si>
    <t>31,599 MW</t>
  </si>
  <si>
    <t>Billings, MT</t>
  </si>
  <si>
    <t>Loveland, CO</t>
  </si>
  <si>
    <t>Los Angeles, CA</t>
  </si>
  <si>
    <t>Phoenix, AZ</t>
  </si>
  <si>
    <t>Salt Lake City, UT</t>
  </si>
  <si>
    <t>Heavy rain</t>
  </si>
  <si>
    <t xml:space="preserve">Partly Cloudy 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</si>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</sst>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F72B659D-1207-4A5C-A080-D52D4089CAB5}"/>
    <cellStyle name="Normal" xfId="0" builtinId="0"/>
    <cellStyle name="Normal 4" xfId="1" xr:uid="{CDADF723-674A-4B1B-97D1-2D1C38754599}"/>
    <cellStyle name="Percent 2" xfId="3" xr:uid="{722F2DDE-C4F1-4D9E-815F-A38613A64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68-4201-896F-6933CD6C4F6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68-4201-896F-6933CD6C4F6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0.70431778369482045</c:v>
                </c:pt>
                <c:pt idx="1">
                  <c:v>0.29568221630517955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68-4201-896F-6933CD6C4F6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F68-4201-896F-6933CD6C4F6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F68-4201-896F-6933CD6C4F6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0.29568221630517955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68-4201-896F-6933CD6C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4367.1541121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B67-9BCE-C2C4162B1C4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11083.644517000001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4-4B67-9BCE-C2C4162B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083.644517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D1-4B9A-B195-8CF1A024E6F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D1-4B9A-B195-8CF1A024E6F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0.6007669359811395</c:v>
                </c:pt>
                <c:pt idx="1">
                  <c:v>0.3992330640188605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D1-4B9A-B195-8CF1A024E6F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CD1-4B9A-B195-8CF1A024E6F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CD1-4B9A-B195-8CF1A024E6F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0.3992330640188605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D1-4B9A-B195-8CF1A024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D0-4516-AFF5-3C1DC32FAC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D0-4516-AFF5-3C1DC32FAC9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0.51908382868895431</c:v>
                </c:pt>
                <c:pt idx="1">
                  <c:v>0.48091617131104569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0-4516-AFF5-3C1DC32FAC9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6D0-4516-AFF5-3C1DC32FAC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6D0-4516-AFF5-3C1DC32FAC9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0.48091617131104569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D0-4516-AFF5-3C1DC32FA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781.74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48E-BB14-38626981F7C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2-448E-BB14-38626981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7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2628.19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2CD-A9DF-6D60EA18A46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4024.19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0-42CD-A9DF-6D60EA18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BB3B72C-02EE-4840-AA56-93082920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97C915A-6500-4D86-9E97-DC09CEB82DA4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67296DB-266C-40E5-9390-9044FE1D8E90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3E9F61F8-9DE1-4CE4-ACB1-5F09956539C5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AD2D5B4F-D62E-489D-B563-FA431D2792E2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A5D65B4-9461-49D6-B315-DF4F2A2AEA9A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A0DCE2C-945F-4871-9285-FCD4DFD86E69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3ABBE17-1387-4B66-B4F3-CE64916D91EB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087021E-EBCA-4769-BA49-28972EA4B6B1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A3D6FE23-7539-42A4-8248-006CB4A1C638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186F60F-0BE5-40CE-8542-87249B70C93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47578E0F-BEC5-4758-B06E-05AF408470FA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FB5DE9E-F4CB-4A42-A776-6A755C3BC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E7C437A-A7F9-4F25-A342-9DE8980AA86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3D73246-A7EB-4981-9ED4-65D9E0FFE32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67,187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B3474CB-010C-47F9-83D9-B957CF7CA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1B8B25C-71F5-4CB9-B16F-D4CF8B3EF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46D5AC1-0BCF-4318-A705-5CDE3C33C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8D57E35-188C-427D-9A60-AF060B7C7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5C82300-B0F4-4783-AE83-B10F80B9E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248C81A-445D-4E91-98C7-78BDDAD179DA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4757DDB-029D-43F0-8272-A880DB37109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12,872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9E86582-7DA0-4B56-8480-D1E1F25A3082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4F9F511-17BC-4401-9CDF-812881D7D54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31,599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59E8E8F-B218-41CC-80D5-0111FEC68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19E7B36-2609-4ED3-80EB-5BD90BBE499D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BD36A-54A0-4F42-BBAD-E55672932864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7D4E26B-3660-41B1-9D27-21865763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7E6B33B-5EDB-477B-86C9-22C98D35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04B4E6D-AA04-46D2-A7FE-D503955D8848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5189273-3FD0-4DAF-B4E5-16894D5B886A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333E5A6-CA9F-48F2-A294-3E14C927C8B0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AEB49D5-2D6F-4EF6-AC39-F511EF3BE8AE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28B1408-1591-41C9-857E-86965A24180B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5F6E8A8-FF10-4BBB-967B-106E5B07E460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2BC48A4-41E2-4AE1-AB2A-BE64EB471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5A2FB317-8B13-4F3B-ACDF-A992A5750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EA6E944-FE1B-4218-8D70-6E2964AE6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255D4F5-63F2-4037-8E3B-820B3D727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F72ADA7-C374-4AFC-99F7-B4FC2EB502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25.xlsm" TargetMode="External"/><Relationship Id="rId1" Type="http://schemas.openxmlformats.org/officeDocument/2006/relationships/externalLinkPath" Target="WECC%20Report%20Template%202025-11-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11083.644517000001</v>
          </cell>
          <cell r="G13">
            <v>4367.1541121</v>
          </cell>
        </row>
        <row r="15">
          <cell r="E15">
            <v>2572</v>
          </cell>
          <cell r="G15">
            <v>781.74</v>
          </cell>
        </row>
        <row r="17">
          <cell r="E17">
            <v>4024.19</v>
          </cell>
          <cell r="G17">
            <v>2628.19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0.70431778369482045</v>
          </cell>
          <cell r="G10">
            <v>0.70431778369482045</v>
          </cell>
          <cell r="H10">
            <v>0.29568221630517955</v>
          </cell>
        </row>
        <row r="11">
          <cell r="F11">
            <v>0.51908382868895431</v>
          </cell>
          <cell r="G11">
            <v>0.51908382868895431</v>
          </cell>
          <cell r="H11">
            <v>0.48091617131104569</v>
          </cell>
        </row>
        <row r="13">
          <cell r="F13">
            <v>0.6007669359811395</v>
          </cell>
          <cell r="G13">
            <v>0.6007669359811395</v>
          </cell>
          <cell r="H13">
            <v>0.3992330640188605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FD25-0C44-42C7-907B-B9CCA7835CA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45986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52.2</v>
      </c>
      <c r="D5"/>
      <c r="E5" s="8">
        <v>32</v>
      </c>
      <c r="F5" s="1"/>
      <c r="G5" s="8">
        <v>43</v>
      </c>
      <c r="H5" s="1"/>
      <c r="I5" s="8">
        <v>65.099999999999994</v>
      </c>
    </row>
    <row r="6" spans="1:9" x14ac:dyDescent="0.35">
      <c r="A6" s="7" t="s">
        <v>4</v>
      </c>
      <c r="B6"/>
      <c r="C6" s="8">
        <v>46.6</v>
      </c>
      <c r="D6"/>
      <c r="E6" s="8">
        <v>17.2</v>
      </c>
      <c r="F6" s="1"/>
      <c r="G6" s="8">
        <v>39.4</v>
      </c>
      <c r="H6" s="1"/>
      <c r="I6" s="8">
        <v>55.4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93</v>
      </c>
      <c r="H7" s="1"/>
      <c r="I7" s="8" t="s">
        <v>93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67186.986340000003</v>
      </c>
      <c r="D13" s="19">
        <v>18</v>
      </c>
      <c r="E13" s="19">
        <v>11083.644517000001</v>
      </c>
      <c r="F13"/>
      <c r="G13" s="19">
        <v>4367.1541121</v>
      </c>
      <c r="H13"/>
      <c r="I13" s="19">
        <v>17299.949999999997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12871.7217</v>
      </c>
      <c r="D15" s="19">
        <v>18</v>
      </c>
      <c r="E15" s="19">
        <v>2572</v>
      </c>
      <c r="F15" s="21"/>
      <c r="G15" s="19">
        <v>781.74</v>
      </c>
      <c r="H15"/>
      <c r="I15" s="19">
        <v>13160.51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31598.538531799997</v>
      </c>
      <c r="D17" s="24">
        <v>18</v>
      </c>
      <c r="E17" s="24">
        <v>4024.19</v>
      </c>
      <c r="F17" s="11"/>
      <c r="G17" s="24">
        <v>2628.19</v>
      </c>
      <c r="H17" s="11"/>
      <c r="I17" s="24">
        <v>21043.200000000001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111657.24657179999</v>
      </c>
      <c r="D19" s="26">
        <v>18</v>
      </c>
      <c r="E19" s="26">
        <v>17679.834516999999</v>
      </c>
      <c r="F19" s="26"/>
      <c r="G19" s="26">
        <v>7174.2145170000003</v>
      </c>
      <c r="H19" s="26"/>
      <c r="I19" s="26">
        <v>51273.66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71339</v>
      </c>
      <c r="D24" s="19">
        <v>18</v>
      </c>
      <c r="E24" s="19">
        <v>16049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13270</v>
      </c>
      <c r="D25" s="19">
        <v>18</v>
      </c>
      <c r="E25" s="19">
        <v>4109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31755</v>
      </c>
      <c r="D26" s="28">
        <v>18</v>
      </c>
      <c r="E26" s="24">
        <v>4792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24950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94</v>
      </c>
      <c r="H37" s="1"/>
      <c r="I37" s="47" t="s">
        <v>94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94</v>
      </c>
      <c r="H38" s="1"/>
      <c r="I38" s="47" t="s">
        <v>94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45985</v>
      </c>
      <c r="B65" s="71" t="s">
        <v>85</v>
      </c>
      <c r="C65" s="72" t="s">
        <v>86</v>
      </c>
      <c r="D65" s="73"/>
      <c r="E65" s="74">
        <v>4</v>
      </c>
      <c r="F65" s="75">
        <v>3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92E55F69-F71A-4378-B602-433068D0D01A}"/>
    <hyperlink ref="J3" r:id="rId2" display="kraig.patterson@hotmail.com" xr:uid="{1899968C-A99E-46CB-AD59-BE752CF7BA3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EFD-B3FA-4866-93FA-46A858E03C6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95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96</v>
      </c>
      <c r="B8" s="86">
        <v>32</v>
      </c>
    </row>
    <row r="9" spans="1:25" ht="15" customHeight="1" x14ac:dyDescent="0.45">
      <c r="A9" s="85" t="s">
        <v>97</v>
      </c>
      <c r="B9" s="86">
        <v>17.2</v>
      </c>
    </row>
    <row r="10" spans="1:25" ht="15" customHeight="1" x14ac:dyDescent="0.45">
      <c r="A10" s="86" t="s">
        <v>92</v>
      </c>
      <c r="B10" s="87"/>
      <c r="E10" s="88">
        <v>67186.986340000003</v>
      </c>
      <c r="F10" s="89">
        <v>0.70431778369482045</v>
      </c>
      <c r="G10" s="89">
        <f>IF(F10&gt;=1,1,F10)</f>
        <v>0.70431778369482045</v>
      </c>
      <c r="H10" s="89">
        <f>IF(F10&gt;=1,0,1-F10)</f>
        <v>0.29568221630517955</v>
      </c>
      <c r="I10" t="s">
        <v>98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12871.7217</v>
      </c>
      <c r="F11" s="89">
        <v>0.51908382868895431</v>
      </c>
      <c r="G11" s="89">
        <f>IF(F11&gt;=1,1,F11)</f>
        <v>0.51908382868895431</v>
      </c>
      <c r="H11" s="89">
        <f>IF(F11&gt;=1,0,1-F11)</f>
        <v>0.48091617131104569</v>
      </c>
      <c r="I11" t="s">
        <v>99</v>
      </c>
      <c r="V11" s="90"/>
      <c r="W11" s="90"/>
    </row>
    <row r="12" spans="1:25" ht="15" customHeight="1" x14ac:dyDescent="0.45">
      <c r="A12" s="83" t="s">
        <v>100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101</v>
      </c>
      <c r="V12" s="90"/>
      <c r="W12" s="90"/>
    </row>
    <row r="13" spans="1:25" ht="15" customHeight="1" x14ac:dyDescent="0.45">
      <c r="A13" s="85" t="s">
        <v>96</v>
      </c>
      <c r="B13" s="86">
        <v>49.3</v>
      </c>
      <c r="E13" s="91">
        <v>31598.538531799997</v>
      </c>
      <c r="F13" s="89">
        <v>0.6007669359811395</v>
      </c>
      <c r="G13" s="89">
        <f>IF(F13&gt;=1,1,F13)</f>
        <v>0.6007669359811395</v>
      </c>
      <c r="H13" s="89">
        <f>IF(F13&gt;=1,0,1-F13)</f>
        <v>0.3992330640188605</v>
      </c>
      <c r="I13" t="s">
        <v>102</v>
      </c>
      <c r="V13" s="90"/>
      <c r="W13" s="90"/>
    </row>
    <row r="14" spans="1:25" ht="15" customHeight="1" x14ac:dyDescent="0.45">
      <c r="A14" s="85" t="s">
        <v>97</v>
      </c>
      <c r="B14" s="86">
        <v>39.200000000000003</v>
      </c>
      <c r="V14" s="90"/>
      <c r="W14" s="90"/>
    </row>
    <row r="15" spans="1:25" ht="15" customHeight="1" x14ac:dyDescent="0.45">
      <c r="A15" s="86" t="s">
        <v>108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103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96</v>
      </c>
      <c r="B18" s="86">
        <v>42.1</v>
      </c>
      <c r="C18" s="84"/>
      <c r="E18" s="93"/>
      <c r="F18" s="93"/>
      <c r="G18" s="93"/>
      <c r="H18" s="84"/>
    </row>
    <row r="19" spans="1:8" ht="15" customHeight="1" x14ac:dyDescent="0.45">
      <c r="A19" s="85" t="s">
        <v>97</v>
      </c>
      <c r="B19" s="86">
        <v>28.8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104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96</v>
      </c>
      <c r="B23" s="86">
        <v>51.8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97</v>
      </c>
      <c r="B24" s="86">
        <v>23.4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105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96</v>
      </c>
      <c r="B28" s="86">
        <v>79.900000000000006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97</v>
      </c>
      <c r="B29" s="86">
        <v>52.7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110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106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96</v>
      </c>
      <c r="B33" s="86">
        <v>79.900000000000006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97</v>
      </c>
      <c r="B34" s="86">
        <v>48.9</v>
      </c>
    </row>
    <row r="35" spans="1:8" ht="15" customHeight="1" x14ac:dyDescent="0.45">
      <c r="A35" s="86" t="s">
        <v>92</v>
      </c>
      <c r="B35" s="87"/>
    </row>
    <row r="37" spans="1:8" ht="15" customHeight="1" x14ac:dyDescent="0.45">
      <c r="A37" s="83" t="s">
        <v>107</v>
      </c>
      <c r="B37" s="87"/>
    </row>
    <row r="38" spans="1:8" ht="15" customHeight="1" x14ac:dyDescent="0.45">
      <c r="A38" s="85" t="s">
        <v>96</v>
      </c>
      <c r="B38" s="86">
        <v>51.1</v>
      </c>
    </row>
    <row r="39" spans="1:8" ht="15" customHeight="1" x14ac:dyDescent="0.45">
      <c r="A39" s="85" t="s">
        <v>97</v>
      </c>
      <c r="B39" s="86">
        <v>27.5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2025-11-25T13:36:57Z</dcterms:created>
  <dcterms:modified xsi:type="dcterms:W3CDTF">2025-11-25T13:37:22Z</dcterms:modified>
</cp:coreProperties>
</file>