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700C3607-5465-4863-8EBE-44CA543439B0}" xr6:coauthVersionLast="47" xr6:coauthVersionMax="47" xr10:uidLastSave="{A51ABE88-D9F0-4172-8E09-BB6E3BDF03B9}"/>
  <bookViews>
    <workbookView xWindow="-120" yWindow="-120" windowWidth="29040" windowHeight="15720" activeTab="1" xr2:uid="{BA2A2805-1E18-4126-9FAC-FC6A29357F2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<sst xmlns="http://schemas.openxmlformats.org/spreadsheetml/2006/main" count="165" uniqueCount="107">
  <si>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</si>
  <si>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</si>
  <si>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</si>
  <si>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</si>
  <si>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</si>
  <si>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</si>
  <si>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</si>
  <si>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</si>
  <si>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</si>
  <si>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</si>
  <si>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</si>
  <si>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</si>
  <si>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</si>
  <si>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</si>
  <si>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</si>
  <si>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</si>
  <si>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</si>
  <si>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</si>
  <si>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</si>
  <si>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</si>
  <si>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</si>
  <si>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</si>
  <si>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</si>
  <si>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</si>
  <si>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</si>
  <si>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</si>
  <si>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</si>
  <si>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</si>
  <si>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</si>
  <si>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</si>
  <si>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</si>
  <si>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</si>
  <si>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</si>
  <si>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</si>
  <si>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</si>
  <si>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</si>
  <si>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</si>
  <si>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</si>
  <si>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</si>
  <si>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</si>
  <si>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</si>
  <si>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</si>
  <si>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</si>
  <si>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</si>
  <si>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</si>
  <si>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</si>
  <si>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</si>
  <si>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</si>
  <si>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</si>
  <si>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</si>
  <si>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</si>
  <si>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</si>
  <si>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</si>
  <si>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</si>
  <si>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</si>
  <si>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</si>
  <si>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</si>
  <si>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</si>
  <si>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</si>
  <si>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</si>
  <si>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</si>
  <si>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</si>
  <si>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</si>
  <si>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</si>
  <si>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</si>
  <si>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</si>
  <si>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</si>
  <si>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</si>
  <si>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</si>
  <si>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</si>
  <si>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</si>
  <si>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</si>
  <si>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</si>
  <si>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</si>
  <si>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</si>
  <si>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</si>
  <si>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</si>
  <si>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</si>
  <si>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</si>
  <si>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</si>
  <si>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</si>
  <si>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</si>
  <si>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</si>
  <si>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</si>
  <si>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</si>
  <si>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</si>
  <si>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</si>
  <si>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</si>
  <si>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</si>
  <si>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 xml:space="preserve">Partly Cloudy </t>
  </si>
  <si>
    <t>Sunny</t>
  </si>
  <si>
    <t>Patchy rain nearby</t>
  </si>
  <si>
    <t/>
  </si>
  <si>
    <t>Weather Information</t>
  </si>
  <si>
    <t>High (F)</t>
  </si>
  <si>
    <t>Low (F)</t>
  </si>
  <si>
    <t>57,119 MW</t>
  </si>
  <si>
    <t>13,200 MW</t>
  </si>
  <si>
    <t>Vancouver, WA</t>
  </si>
  <si>
    <t>11,349 MW</t>
  </si>
  <si>
    <t>31,673 MW</t>
  </si>
  <si>
    <t>Billings, MT</t>
  </si>
  <si>
    <t>Loveland, CO</t>
  </si>
  <si>
    <t>Los Angeles, CA</t>
  </si>
  <si>
    <t>Phoenix, AZ</t>
  </si>
  <si>
    <t>Salt Lake City, UT</t>
  </si>
  <si>
    <t>Heavy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</si>
</sst>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16968930-1B94-4664-A68A-77A23407B076}"/>
    <cellStyle name="Normal" xfId="0" builtinId="0"/>
    <cellStyle name="Normal 4" xfId="1" xr:uid="{F17AD389-847A-413A-9B77-6F079FDE4815}"/>
    <cellStyle name="Percent 2" xfId="3" xr:uid="{7CAA20BB-AC88-41E8-8B9A-C9A0A7E4B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2C-4465-BB96-6CEC0C8D63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2C-4465-BB96-6CEC0C8D63E3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0.59877735924019571</c:v>
                </c:pt>
                <c:pt idx="1">
                  <c:v>0.40122264075980429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2C-4465-BB96-6CEC0C8D63E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A2C-4465-BB96-6CEC0C8D63E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A2C-4465-BB96-6CEC0C8D63E3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0.40122264075980429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2C-4465-BB96-6CEC0C8D6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3712.7459609499997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A-4B8B-A0D2-7024B13F60D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7903.1048650000002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A-4B8B-A0D2-7024B13F6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903.104865000000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D-4E61-BDD9-91F56F6F81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AD-4E61-BDD9-91F56F6F818D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0.60218431020210283</c:v>
                </c:pt>
                <c:pt idx="1">
                  <c:v>0.39781568979789717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D-4E61-BDD9-91F56F6F818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4AD-4E61-BDD9-91F56F6F81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4AD-4E61-BDD9-91F56F6F818D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0.39781568979789717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AD-4E61-BDD9-91F56F6F8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49-4D21-AECD-7C2A0BA3C2D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49-4D21-AECD-7C2A0BA3C2D4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0.53233453885550674</c:v>
                </c:pt>
                <c:pt idx="1">
                  <c:v>0.46766546114449326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49-4D21-AECD-7C2A0BA3C2D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49-4D21-AECD-7C2A0BA3C2D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F49-4D21-AECD-7C2A0BA3C2D4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0.46766546114449326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49-4D21-AECD-7C2A0BA3C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806.56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A-4A9C-82C2-000F230778D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A-4A9C-82C2-000F23077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10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2732.76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F-43B1-8B8D-65B2E09A4F9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3909.76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F-43B1-8B8D-65B2E09A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75D27D04-E0C4-4487-AEDD-AEB106356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AA4AE7DC-57D2-4F8B-9E09-551FF7A4665D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0CBBFF8F-BC4C-4318-9315-0B9CC2D80106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653F77FE-3F4F-4EDD-9F68-965AB84882BD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2A351D28-5E9A-44D2-BB2D-103D00EDB51C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79D6261-0D89-4D59-A6F9-6B7469837D63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08C7F6FB-C0E3-4D0A-89CB-482C12843E21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CF41ACBB-9F69-4806-A6F7-AED60734A22E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468B834E-8FE7-466E-97FD-09FEE64BD050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EFC31CC6-1646-48EF-920E-A3CD7C734762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1E76654B-D955-4DCE-BD40-6830A8F19864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AD75A42-EDAA-4EFF-885E-38088614734C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B381FACF-3FCB-42E7-B45B-C51B92BFE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E88A4F24-71CF-4321-ACB2-CB6B702A1552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6635FF1-08B9-4AD3-A76B-B5FA66CA482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57,119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764B12C6-CAEA-4747-B7D1-C780CEAF4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17125DEB-2553-4B84-A46E-7F6269A07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543E186-F0D2-481A-9E3A-B86CF363C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7B157926-3E4A-46C8-8641-48D539D2B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92B8CFB5-D3BC-45A2-8EE5-D5C0A5D3F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DF5EAE9A-E33F-4159-B22B-FDA2ECE3E661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0C9CD78-75BC-4810-BBB8-DA5F1A47D6C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13,200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C64D7540-E46B-427A-A520-41513183E9A6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DBB17A2-3078-40F9-A741-1FD9E71CA26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31,673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8D32F7F-9A26-49FB-BFE3-043ADBD9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BF31CEA-CE53-4C19-98E9-E706C556F453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88A3FB3-2202-4C00-A9A6-E3CD498F81EA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0DC7BA5-2B2E-4A12-A336-B03FE625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CAFB214-9CC3-450B-BC37-CBE8BE91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22A9EE2-A921-43BE-B285-755A7E0AA40D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2794D64-E1AF-4696-8428-305D95C92594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F5233B0C-037B-4D03-91DB-51E7E6F1E6D7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E00F814-2093-4A48-A79F-A86E197D773F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FC433F57-B3B4-48BE-B3DA-6E5DE391C3EF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667AD715-55EA-4B7B-8852-B8CD912DD147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8B6F8EB-452C-48B0-849C-3BE5E61E4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35CDBFCF-2F56-45C9-9AD3-53A17EAE7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485AA64-9E93-4195-B828-07D6C18EF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6DF23FE9-AD58-48B5-993F-0F69AF17B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3480781-34A1-4741-A3A2-919B14D0A2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1-19.xlsm" TargetMode="External"/><Relationship Id="rId1" Type="http://schemas.openxmlformats.org/officeDocument/2006/relationships/externalLinkPath" Target="WECC%20Report%20Template%202025-11-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7903.1048650000002</v>
          </cell>
          <cell r="G13">
            <v>3712.7459609499997</v>
          </cell>
        </row>
        <row r="15">
          <cell r="E15">
            <v>2108</v>
          </cell>
          <cell r="G15">
            <v>806.56</v>
          </cell>
        </row>
        <row r="17">
          <cell r="E17">
            <v>3909.76</v>
          </cell>
          <cell r="G17">
            <v>2732.76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0.59877735924019571</v>
          </cell>
          <cell r="G10">
            <v>0.59877735924019571</v>
          </cell>
          <cell r="H10">
            <v>0.40122264075980429</v>
          </cell>
        </row>
        <row r="11">
          <cell r="F11">
            <v>0.53233453885550674</v>
          </cell>
          <cell r="G11">
            <v>0.53233453885550674</v>
          </cell>
          <cell r="H11">
            <v>0.46766546114449326</v>
          </cell>
        </row>
        <row r="13">
          <cell r="F13">
            <v>0.60218431020210283</v>
          </cell>
          <cell r="G13">
            <v>0.60218431020210283</v>
          </cell>
          <cell r="H13">
            <v>0.39781568979789717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CBCF-03E7-4225-AE01-AD6C15A627AD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45980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57.4</v>
      </c>
      <c r="D5"/>
      <c r="E5" s="8">
        <v>44.1</v>
      </c>
      <c r="F5" s="1"/>
      <c r="G5" s="8">
        <v>57</v>
      </c>
      <c r="H5" s="1"/>
      <c r="I5" s="8">
        <v>79.2</v>
      </c>
    </row>
    <row r="6" spans="1:9" x14ac:dyDescent="0.25">
      <c r="A6" s="7" t="s">
        <v>4</v>
      </c>
      <c r="B6"/>
      <c r="C6" s="8">
        <v>48.8</v>
      </c>
      <c r="D6"/>
      <c r="E6" s="8">
        <v>23.1</v>
      </c>
      <c r="F6" s="1"/>
      <c r="G6" s="8">
        <v>36.9</v>
      </c>
      <c r="H6" s="1"/>
      <c r="I6" s="8">
        <v>61.5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91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57119.168629999993</v>
      </c>
      <c r="D13" s="19">
        <v>18</v>
      </c>
      <c r="E13" s="19">
        <v>7903.1048650000002</v>
      </c>
      <c r="F13"/>
      <c r="G13" s="19">
        <v>3712.7459609499997</v>
      </c>
      <c r="H13"/>
      <c r="I13" s="19">
        <v>21401.550000000003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13200.299559999999</v>
      </c>
      <c r="D15" s="19">
        <v>18</v>
      </c>
      <c r="E15" s="19">
        <v>2108</v>
      </c>
      <c r="F15" s="21"/>
      <c r="G15" s="19">
        <v>806.56</v>
      </c>
      <c r="H15"/>
      <c r="I15" s="19">
        <v>11991.119999999999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31673.088163700002</v>
      </c>
      <c r="D17" s="24">
        <v>18</v>
      </c>
      <c r="E17" s="24">
        <v>3909.76</v>
      </c>
      <c r="F17" s="11"/>
      <c r="G17" s="24">
        <v>2732.76</v>
      </c>
      <c r="H17" s="11"/>
      <c r="I17" s="24">
        <v>25956.09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101992.55635370003</v>
      </c>
      <c r="D19" s="26">
        <v>18</v>
      </c>
      <c r="E19" s="26">
        <v>13920.864865</v>
      </c>
      <c r="F19" s="26"/>
      <c r="G19" s="26">
        <v>6696.1228650000012</v>
      </c>
      <c r="H19" s="26"/>
      <c r="I19" s="26">
        <v>59075.760000000009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68722</v>
      </c>
      <c r="D24" s="19">
        <v>18</v>
      </c>
      <c r="E24" s="19">
        <v>15372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13316</v>
      </c>
      <c r="D25" s="19">
        <v>18</v>
      </c>
      <c r="E25" s="19">
        <v>3882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31707</v>
      </c>
      <c r="D26" s="28">
        <v>18</v>
      </c>
      <c r="E26" s="24">
        <v>5481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24735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9B63AEB-070B-4B1E-A9D3-D939D8A22DB1}"/>
    <hyperlink ref="J3" r:id="rId2" display="kraig.patterson@hotmail.com" xr:uid="{902ACD8D-8DB2-40B6-A5A3-28BB0A098EC6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A2AA-B166-4737-829B-0498E3ADD914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94</v>
      </c>
      <c r="B8" s="86">
        <v>44.1</v>
      </c>
    </row>
    <row r="9" spans="1:25" ht="15" customHeight="1" x14ac:dyDescent="0.3">
      <c r="A9" s="85" t="s">
        <v>95</v>
      </c>
      <c r="B9" s="86">
        <v>23.1</v>
      </c>
    </row>
    <row r="10" spans="1:25" ht="15" customHeight="1" x14ac:dyDescent="0.3">
      <c r="A10" s="86" t="s">
        <v>90</v>
      </c>
      <c r="B10" s="87"/>
      <c r="E10" s="88">
        <v>57119.168629999993</v>
      </c>
      <c r="F10" s="89">
        <v>0.59877735924019571</v>
      </c>
      <c r="G10" s="89">
        <f>IF(F10&gt;=1,1,F10)</f>
        <v>0.59877735924019571</v>
      </c>
      <c r="H10" s="89">
        <f>IF(F10&gt;=1,0,1-F10)</f>
        <v>0.40122264075980429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13200.299559999999</v>
      </c>
      <c r="F11" s="89">
        <v>0.53233453885550674</v>
      </c>
      <c r="G11" s="89">
        <f>IF(F11&gt;=1,1,F11)</f>
        <v>0.53233453885550674</v>
      </c>
      <c r="H11" s="89">
        <f>IF(F11&gt;=1,0,1-F11)</f>
        <v>0.46766546114449326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56.7</v>
      </c>
      <c r="E13" s="91">
        <v>31673.088163700002</v>
      </c>
      <c r="F13" s="89">
        <v>0.60218431020210283</v>
      </c>
      <c r="G13" s="89">
        <f>IF(F13&gt;=1,1,F13)</f>
        <v>0.60218431020210283</v>
      </c>
      <c r="H13" s="89">
        <f>IF(F13&gt;=1,0,1-F13)</f>
        <v>0.39781568979789717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37.200000000000003</v>
      </c>
      <c r="V14" s="90"/>
      <c r="W14" s="90"/>
    </row>
    <row r="15" spans="1:25" ht="15" customHeight="1" x14ac:dyDescent="0.3">
      <c r="A15" s="86" t="s">
        <v>90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50.5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32.6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62.6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36.700000000000003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66.7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47.5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69.3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54.3</v>
      </c>
    </row>
    <row r="35" spans="1:8" ht="15" customHeight="1" x14ac:dyDescent="0.3">
      <c r="A35" s="86" t="s">
        <v>106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59.7</v>
      </c>
    </row>
    <row r="39" spans="1:8" ht="15" customHeight="1" x14ac:dyDescent="0.3">
      <c r="A39" s="85" t="s">
        <v>95</v>
      </c>
      <c r="B39" s="86">
        <v>35.799999999999997</v>
      </c>
    </row>
    <row r="40" spans="1:8" ht="15" customHeight="1" x14ac:dyDescent="0.3">
      <c r="A40" s="86" t="s">
        <v>90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2025-11-19T13:41:48Z</dcterms:created>
  <dcterms:modified xsi:type="dcterms:W3CDTF">2025-11-19T13:42:11Z</dcterms:modified>
</cp:coreProperties>
</file>