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D24D852F-08A4-4283-B4BB-C90D39536CA3}" xr6:coauthVersionLast="47" xr6:coauthVersionMax="47" xr10:uidLastSave="{8C8FE459-B8B1-4DCA-BA7E-2073ABF700A9}"/>
  <bookViews>
    <workbookView xWindow="-120" yWindow="-120" windowWidth="29040" windowHeight="15720" activeTab="1" xr2:uid="{D97B4F91-7CD4-4189-84AB-E81F9E154FC7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<sst xmlns="http://schemas.openxmlformats.org/spreadsheetml/2006/main" count="165" uniqueCount="108">
  <si>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</si>
  <si>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</si>
  <si>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</si>
  <si>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</si>
  <si>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</si>
  <si>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</si>
  <si>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</si>
  <si>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</si>
  <si>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</si>
  <si>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</si>
  <si>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</si>
  <si>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</si>
  <si>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</si>
  <si>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</si>
  <si>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</si>
  <si>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</si>
  <si>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</si>
  <si>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</si>
  <si>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</si>
  <si>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</si>
  <si>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</si>
  <si>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</si>
  <si>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</si>
  <si>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</si>
  <si>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</si>
  <si>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</si>
  <si>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</si>
  <si>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</si>
  <si>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</si>
  <si>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</si>
  <si>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</si>
  <si>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</si>
  <si>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</si>
  <si>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</si>
  <si>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</si>
  <si>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</si>
  <si>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</si>
  <si>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</si>
  <si>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</si>
  <si>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</si>
  <si>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</si>
  <si>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</si>
  <si>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</si>
  <si>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</si>
  <si>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</si>
  <si>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</si>
  <si>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</si>
  <si>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</si>
  <si>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</si>
  <si>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</si>
  <si>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</si>
  <si>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</si>
  <si>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</si>
  <si>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</si>
  <si>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</si>
  <si>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</si>
  <si>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</si>
  <si>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</si>
  <si>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</si>
  <si>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</si>
  <si>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</si>
  <si>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</si>
  <si>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</si>
  <si>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</si>
  <si>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</si>
  <si>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</si>
  <si>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</si>
  <si>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</si>
  <si>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</si>
  <si>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</si>
  <si>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</si>
  <si>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</si>
  <si>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</si>
  <si>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</si>
  <si>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</si>
  <si>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</si>
  <si>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</si>
  <si>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</si>
  <si>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</si>
  <si>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</si>
  <si>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</si>
  <si>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</si>
  <si>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</si>
  <si>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</si>
  <si>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</si>
  <si>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</si>
  <si>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</si>
  <si>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</si>
  <si>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</si>
  <si>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Heavy rain</t>
  </si>
  <si>
    <t>Patchy rain nearby</t>
  </si>
  <si>
    <t/>
  </si>
  <si>
    <t>Weather Information</t>
  </si>
  <si>
    <t>High (F)</t>
  </si>
  <si>
    <t>Low (F)</t>
  </si>
  <si>
    <t>57,642 MW</t>
  </si>
  <si>
    <t>13,467 MW</t>
  </si>
  <si>
    <t>Vancouver, WA</t>
  </si>
  <si>
    <t>11,349 MW</t>
  </si>
  <si>
    <t>32,196 MW</t>
  </si>
  <si>
    <t>Billings, MT</t>
  </si>
  <si>
    <t>Loveland, CO</t>
  </si>
  <si>
    <t>Los Angeles, CA</t>
  </si>
  <si>
    <t>Phoenix, AZ</t>
  </si>
  <si>
    <t>Salt Lake City, UT</t>
  </si>
  <si>
    <t>Moderate rain</t>
  </si>
  <si>
    <t>Sunny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</si>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</sst>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96FD6686-7EF4-4B74-9547-04BFEC6255F9}"/>
    <cellStyle name="Normal" xfId="0" builtinId="0"/>
    <cellStyle name="Normal 4" xfId="1" xr:uid="{E8F2D756-A751-4CF3-9DC7-718048346A9F}"/>
    <cellStyle name="Percent 2" xfId="3" xr:uid="{EC73D414-1F0D-4CCB-BEF2-BAB856A567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6F2-4E82-A271-17140D52DE3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6F2-4E82-A271-17140D52DE33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0.60425771283008189</c:v>
                </c:pt>
                <c:pt idx="1">
                  <c:v>0.39574228716991811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F2-4E82-A271-17140D52DE3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6F2-4E82-A271-17140D52DE3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6F2-4E82-A271-17140D52DE33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0.39574228716991811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6F2-4E82-A271-17140D52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3746.72714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D-4E7D-9893-C25FB4AE6D7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8040.6724700000004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5D-4E7D-9893-C25FB4AE6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040.6724700000004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89-4142-B31F-BD7C71B0B39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89-4142-B31F-BD7C71B0B399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0.61211846128011116</c:v>
                </c:pt>
                <c:pt idx="1">
                  <c:v>0.38788153871988884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89-4142-B31F-BD7C71B0B399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A89-4142-B31F-BD7C71B0B39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A89-4142-B31F-BD7C71B0B399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0.38788153871988884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A89-4142-B31F-BD7C71B0B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F0-4A02-BE60-308008E26A9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F0-4A02-BE60-308008E26A9F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0.54307849981852652</c:v>
                </c:pt>
                <c:pt idx="1">
                  <c:v>0.45692150018147348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F0-4A02-BE60-308008E26A9F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4F0-4A02-BE60-308008E26A9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4F0-4A02-BE60-308008E26A9F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0.45692150018147348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4F0-4A02-BE60-308008E26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875.33664140000008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2-40B7-94F3-9F3E77FDB64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22-40B7-94F3-9F3E77FDB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180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2734.23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4-4494-B323-060B88EC642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3856.23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34-4494-B323-060B88EC6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C9878D83-66AE-4E6A-8ADC-F717387B0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4F639F9E-5449-44D9-8E3D-CCC921F1C3DD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158E3F45-E9A7-430E-8AA0-390FB9D531A2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1EA32ADF-CF02-4272-B787-D271C594787B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774E93D8-704A-4907-879F-74F5AFB00460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F6768F26-4DF3-466A-B4CB-EFB4D8A42DF1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B57C7238-6412-44BB-A472-55CDB4FD165E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7B98AC67-4B2E-4520-8422-A87273131E2B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6878C57B-439E-4DC3-BC02-A18570B0DF39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5171F4E1-4C83-4251-8589-5B13FED103A7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F61CAB6E-37CB-4228-93E7-D918A4251B66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163C2576-B03A-488E-83B9-F81D95C1DBFC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D53B8FCC-4389-46B3-89EB-C600F622F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C83096D2-82B8-4474-BC82-0F7B30928529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2BE4FB1-2872-40D5-BF59-9F1DF89083CD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57,642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36B6A54C-F2D2-4A48-89ED-C26EEA86A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AFF206F7-167B-4079-A475-781BC9F6E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89F10B91-0E73-4033-8BD9-56D64109D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6469F093-A962-4281-97AF-67AF20F26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14C974E8-07B3-4F11-A52B-BB4A0480D8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1DAF4BF9-A79C-41A6-A06D-8952CF738646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FF259EA-0B10-4E7B-939D-901DF239B14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13,467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FB726256-D23C-4219-81C4-9C35AE4D9C8B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1FA3DA73-DF16-4867-B959-FDF90A66CD6D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32,196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D91B254-6E34-4752-8C7D-E63879ACC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A172648-CA0E-4353-BAFF-979D10E2D406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8C198C4-5C8D-4B23-A2A8-37B150A45E88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237786F-6487-463C-A16F-3502495E1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A1224AC-F10A-4EAA-8238-959BE66FA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97E923C-5E6F-4D0E-9663-3E4B5CDE21D1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86010495-4E6C-4AD6-8237-E9A8C6927885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215B84D9-CE78-472F-BDCF-DBFD968B3310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953A1F7-194F-42D7-B8B7-4CD446D84B8F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B28C12CC-D37B-4CF4-88AA-EF2ED4A31CEF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815CAA8E-6358-4113-9D16-1982594EC0BA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73CA291-44DE-4204-8AE4-314218555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1FAF5AB8-5F68-4A14-9641-FB623B791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1382742B-7942-4984-A086-DACA8B5F5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7F050145-A60C-448E-B3D0-5390FEB073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86E4364-AE57-4F9D-BB25-5D14F40364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5-11-17.xlsm" TargetMode="External"/><Relationship Id="rId1" Type="http://schemas.openxmlformats.org/officeDocument/2006/relationships/externalLinkPath" Target="WECC%20Report%20Template%202025-11-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8040.6724700000004</v>
          </cell>
          <cell r="G13">
            <v>3746.72714</v>
          </cell>
        </row>
        <row r="15">
          <cell r="E15">
            <v>2180</v>
          </cell>
          <cell r="G15">
            <v>875.33664140000008</v>
          </cell>
        </row>
        <row r="17">
          <cell r="E17">
            <v>3856.23</v>
          </cell>
          <cell r="G17">
            <v>2734.23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0.60425771283008189</v>
          </cell>
          <cell r="G10">
            <v>0.60425771283008189</v>
          </cell>
          <cell r="H10">
            <v>0.39574228716991811</v>
          </cell>
        </row>
        <row r="11">
          <cell r="F11">
            <v>0.54307849981852652</v>
          </cell>
          <cell r="G11">
            <v>0.54307849981852652</v>
          </cell>
          <cell r="H11">
            <v>0.45692150018147348</v>
          </cell>
        </row>
        <row r="13">
          <cell r="F13">
            <v>0.61211846128011116</v>
          </cell>
          <cell r="G13">
            <v>0.61211846128011116</v>
          </cell>
          <cell r="H13">
            <v>0.38788153871988884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6EFC-E4B4-4E2B-8C03-D75E85FEC537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45978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55.6</v>
      </c>
      <c r="D5"/>
      <c r="E5" s="8">
        <v>57</v>
      </c>
      <c r="F5" s="1"/>
      <c r="G5" s="8">
        <v>50.9</v>
      </c>
      <c r="H5" s="1"/>
      <c r="I5" s="8">
        <v>62.2</v>
      </c>
    </row>
    <row r="6" spans="1:9" x14ac:dyDescent="0.25">
      <c r="A6" s="7" t="s">
        <v>4</v>
      </c>
      <c r="B6"/>
      <c r="C6" s="8">
        <v>49.2</v>
      </c>
      <c r="D6"/>
      <c r="E6" s="8">
        <v>36.299999999999997</v>
      </c>
      <c r="F6" s="1"/>
      <c r="G6" s="8">
        <v>44.4</v>
      </c>
      <c r="H6" s="1"/>
      <c r="I6" s="8">
        <v>50.7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90</v>
      </c>
      <c r="H7" s="1"/>
      <c r="I7" s="8" t="s">
        <v>90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57641.955999999998</v>
      </c>
      <c r="D13" s="19">
        <v>18</v>
      </c>
      <c r="E13" s="19">
        <v>8040.6724700000004</v>
      </c>
      <c r="F13"/>
      <c r="G13" s="19">
        <v>3746.72714</v>
      </c>
      <c r="H13"/>
      <c r="I13" s="19">
        <v>21535.730000000003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13466.717560000001</v>
      </c>
      <c r="D15" s="19">
        <v>18</v>
      </c>
      <c r="E15" s="19">
        <v>2180</v>
      </c>
      <c r="F15" s="21"/>
      <c r="G15" s="19">
        <v>875.33664140000008</v>
      </c>
      <c r="H15"/>
      <c r="I15" s="19">
        <v>12439.1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32195.594707950004</v>
      </c>
      <c r="D17" s="24">
        <v>18</v>
      </c>
      <c r="E17" s="24">
        <v>3856.23</v>
      </c>
      <c r="F17" s="11"/>
      <c r="G17" s="24">
        <v>2734.23</v>
      </c>
      <c r="H17" s="11"/>
      <c r="I17" s="24">
        <v>24580.760000000002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103304.26826795</v>
      </c>
      <c r="D19" s="26">
        <v>18</v>
      </c>
      <c r="E19" s="26">
        <v>14076.902470000001</v>
      </c>
      <c r="F19" s="26"/>
      <c r="G19" s="26">
        <v>6860.5954700000011</v>
      </c>
      <c r="H19" s="26"/>
      <c r="I19" s="26">
        <v>58073.590000000011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56449</v>
      </c>
      <c r="D24" s="19">
        <v>18</v>
      </c>
      <c r="E24" s="19">
        <v>13778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11768</v>
      </c>
      <c r="D25" s="19">
        <v>18</v>
      </c>
      <c r="E25" s="19">
        <v>3120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29956</v>
      </c>
      <c r="D26" s="28">
        <v>13</v>
      </c>
      <c r="E26" s="24">
        <v>5254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98340</v>
      </c>
      <c r="D27" s="29">
        <v>18</v>
      </c>
      <c r="E27" s="26">
        <v>21714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CF56AFEB-F2CE-4B72-AAFF-FC327DAC5A07}"/>
    <hyperlink ref="J3" r:id="rId2" display="kraig.patterson@hotmail.com" xr:uid="{0D0F994D-52B6-4EFE-A988-A31DD91DC65D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BA0A0-7759-4C0B-8E58-F63784A7E1C4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92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93</v>
      </c>
      <c r="B8" s="86">
        <v>57</v>
      </c>
    </row>
    <row r="9" spans="1:25" ht="15" customHeight="1" x14ac:dyDescent="0.3">
      <c r="A9" s="85" t="s">
        <v>94</v>
      </c>
      <c r="B9" s="86">
        <v>36.299999999999997</v>
      </c>
    </row>
    <row r="10" spans="1:25" ht="15" customHeight="1" x14ac:dyDescent="0.3">
      <c r="A10" s="86" t="s">
        <v>90</v>
      </c>
      <c r="B10" s="87"/>
      <c r="E10" s="88">
        <v>57641.955999999998</v>
      </c>
      <c r="F10" s="89">
        <v>0.60425771283008189</v>
      </c>
      <c r="G10" s="89">
        <f>IF(F10&gt;=1,1,F10)</f>
        <v>0.60425771283008189</v>
      </c>
      <c r="H10" s="89">
        <f>IF(F10&gt;=1,0,1-F10)</f>
        <v>0.39574228716991811</v>
      </c>
      <c r="I10" t="s">
        <v>95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13466.717560000001</v>
      </c>
      <c r="F11" s="89">
        <v>0.54307849981852652</v>
      </c>
      <c r="G11" s="89">
        <f>IF(F11&gt;=1,1,F11)</f>
        <v>0.54307849981852652</v>
      </c>
      <c r="H11" s="89">
        <f>IF(F11&gt;=1,0,1-F11)</f>
        <v>0.45692150018147348</v>
      </c>
      <c r="I11" t="s">
        <v>96</v>
      </c>
      <c r="V11" s="90"/>
      <c r="W11" s="90"/>
    </row>
    <row r="12" spans="1:25" ht="15" customHeight="1" x14ac:dyDescent="0.3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3">
      <c r="A13" s="85" t="s">
        <v>93</v>
      </c>
      <c r="B13" s="86">
        <v>53.2</v>
      </c>
      <c r="E13" s="91">
        <v>32195.594707950004</v>
      </c>
      <c r="F13" s="89">
        <v>0.61211846128011116</v>
      </c>
      <c r="G13" s="89">
        <f>IF(F13&gt;=1,1,F13)</f>
        <v>0.61211846128011116</v>
      </c>
      <c r="H13" s="89">
        <f>IF(F13&gt;=1,0,1-F13)</f>
        <v>0.38788153871988884</v>
      </c>
      <c r="I13" t="s">
        <v>99</v>
      </c>
      <c r="V13" s="90"/>
      <c r="W13" s="90"/>
    </row>
    <row r="14" spans="1:25" ht="15" customHeight="1" x14ac:dyDescent="0.3">
      <c r="A14" s="85" t="s">
        <v>94</v>
      </c>
      <c r="B14" s="86">
        <v>42.5</v>
      </c>
      <c r="V14" s="90"/>
      <c r="W14" s="90"/>
    </row>
    <row r="15" spans="1:25" ht="15" customHeight="1" x14ac:dyDescent="0.3">
      <c r="A15" s="86" t="s">
        <v>105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93</v>
      </c>
      <c r="B18" s="86">
        <v>65.8</v>
      </c>
      <c r="C18" s="84"/>
      <c r="E18" s="93"/>
      <c r="F18" s="93"/>
      <c r="G18" s="93"/>
      <c r="H18" s="84"/>
    </row>
    <row r="19" spans="1:8" ht="15" customHeight="1" x14ac:dyDescent="0.3">
      <c r="A19" s="85" t="s">
        <v>94</v>
      </c>
      <c r="B19" s="86">
        <v>37.799999999999997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106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93</v>
      </c>
      <c r="B23" s="86">
        <v>61.3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94</v>
      </c>
      <c r="B24" s="86">
        <v>37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107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93</v>
      </c>
      <c r="B28" s="86">
        <v>63.1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94</v>
      </c>
      <c r="B29" s="86">
        <v>52.2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93</v>
      </c>
      <c r="B33" s="86">
        <v>78.3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94</v>
      </c>
      <c r="B34" s="86">
        <v>52.9</v>
      </c>
    </row>
    <row r="35" spans="1:8" ht="15" customHeight="1" x14ac:dyDescent="0.3">
      <c r="A35" s="86" t="s">
        <v>106</v>
      </c>
      <c r="B35" s="87"/>
    </row>
    <row r="37" spans="1:8" ht="15" customHeight="1" x14ac:dyDescent="0.3">
      <c r="A37" s="83" t="s">
        <v>104</v>
      </c>
      <c r="B37" s="87"/>
    </row>
    <row r="38" spans="1:8" ht="15" customHeight="1" x14ac:dyDescent="0.3">
      <c r="A38" s="85" t="s">
        <v>93</v>
      </c>
      <c r="B38" s="86">
        <v>56.7</v>
      </c>
    </row>
    <row r="39" spans="1:8" ht="15" customHeight="1" x14ac:dyDescent="0.3">
      <c r="A39" s="85" t="s">
        <v>94</v>
      </c>
      <c r="B39" s="86">
        <v>37</v>
      </c>
    </row>
    <row r="40" spans="1:8" ht="15" customHeight="1" x14ac:dyDescent="0.3">
      <c r="A40" s="86" t="s">
        <v>90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2025-11-17T13:31:16Z</dcterms:created>
  <dcterms:modified xsi:type="dcterms:W3CDTF">2025-11-17T13:31:51Z</dcterms:modified>
</cp:coreProperties>
</file>