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3563870C-D8C4-42EC-81B1-935A75ACD6E2}" xr6:coauthVersionLast="47" xr6:coauthVersionMax="47" xr10:uidLastSave="{90F26ECF-8305-4A4D-8861-6B4D0E630EC8}"/>
  <bookViews>
    <workbookView xWindow="-28920" yWindow="-120" windowWidth="29040" windowHeight="15720" activeTab="1" xr2:uid="{164149D6-4252-46C8-96C8-6984D366EEF7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<sst xmlns="http://schemas.openxmlformats.org/spreadsheetml/2006/main" count="170" uniqueCount="110">
  <si>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</si>
  <si>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</si>
  <si>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</si>
  <si>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</si>
  <si>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</si>
  <si>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</si>
  <si>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</si>
  <si>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</si>
  <si>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</si>
  <si>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</si>
  <si>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</si>
  <si>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</si>
  <si>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</si>
  <si>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</si>
  <si>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</si>
  <si>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</si>
  <si>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</si>
  <si>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</si>
  <si>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</si>
  <si>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</si>
  <si>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</si>
  <si>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</si>
  <si>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</si>
  <si>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</si>
  <si>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</si>
  <si>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</si>
  <si>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</si>
  <si>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</si>
  <si>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</si>
  <si>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</si>
  <si>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</si>
  <si>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</si>
  <si>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</si>
  <si>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</si>
  <si>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</si>
  <si>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</si>
  <si>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</si>
  <si>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</si>
  <si>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</si>
  <si>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</si>
  <si>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</si>
  <si>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</si>
  <si>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</si>
  <si>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</si>
  <si>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</si>
  <si>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</si>
  <si>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</si>
  <si>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</si>
  <si>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</si>
  <si>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</si>
  <si>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</si>
  <si>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</si>
  <si>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</si>
  <si>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</si>
  <si>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</si>
  <si>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</si>
  <si>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</si>
  <si>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</si>
  <si>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</si>
  <si>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</si>
  <si>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</si>
  <si>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</si>
  <si>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</si>
  <si>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</si>
  <si>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</si>
  <si>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</si>
  <si>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</si>
  <si>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</si>
  <si>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</si>
  <si>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</si>
  <si>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</si>
  <si>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</si>
  <si>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</si>
  <si>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</si>
  <si>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</si>
  <si>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</si>
  <si>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</si>
  <si>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</si>
  <si>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</si>
  <si>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</si>
  <si>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</si>
  <si>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</si>
  <si>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</si>
  <si>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</si>
  <si>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</si>
  <si>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</si>
  <si>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</si>
  <si>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11-06/11-07</t>
  </si>
  <si>
    <t>Path 31</t>
  </si>
  <si>
    <t>Folsom, CA</t>
  </si>
  <si>
    <t>Calgary, AB</t>
  </si>
  <si>
    <t>Vancouver, BC</t>
  </si>
  <si>
    <t>Little Rock, AR</t>
  </si>
  <si>
    <t>Sunny</t>
  </si>
  <si>
    <t>Patchy rain nearby</t>
  </si>
  <si>
    <t xml:space="preserve">Partly Cloudy </t>
  </si>
  <si>
    <t/>
  </si>
  <si>
    <t>Weather Information</t>
  </si>
  <si>
    <t>High (F)</t>
  </si>
  <si>
    <t>Low (F)</t>
  </si>
  <si>
    <t>55,864 MW</t>
  </si>
  <si>
    <t>14,310 MW</t>
  </si>
  <si>
    <t>Vancouver, WA</t>
  </si>
  <si>
    <t>11,349 MW</t>
  </si>
  <si>
    <t>33,003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</si>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</sst>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65DD717-A02B-4DA3-B676-B6C1F16761A8}"/>
    <cellStyle name="Normal" xfId="0" builtinId="0"/>
    <cellStyle name="Normal 4" xfId="1" xr:uid="{F53C0071-54AC-4875-9EBE-FB9A7EDAE3EE}"/>
    <cellStyle name="Percent 2" xfId="3" xr:uid="{B8BE4936-CAE8-4D6E-A35F-1F62F8E5E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E-4292-A615-9B26859037E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E-4292-A615-9B26859037E7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0.58561830878576004</c:v>
                </c:pt>
                <c:pt idx="1">
                  <c:v>0.41438169121423996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8E-4292-A615-9B26859037E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08E-4292-A615-9B26859037E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08E-4292-A615-9B26859037E7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0.41438169121423996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8E-4292-A615-9B2685903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3631.1526764500004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9-4EAB-81F1-EC5D36466FB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8704.4130659999992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9-4EAB-81F1-EC5D3646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704.4130659999992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7D-483F-A15C-D9D2BDA7698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7D-483F-A15C-D9D2BDA76983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0.62746120097458036</c:v>
                </c:pt>
                <c:pt idx="1">
                  <c:v>0.37253879902541964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7D-483F-A15C-D9D2BDA7698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D7D-483F-A15C-D9D2BDA7698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D7D-483F-A15C-D9D2BDA76983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0.37253879902541964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7D-483F-A15C-D9D2BDA76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CD-4667-8237-22AE7E0FC51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CD-4667-8237-22AE7E0FC515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0.57707021978465134</c:v>
                </c:pt>
                <c:pt idx="1">
                  <c:v>0.42292978021534866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CD-4667-8237-22AE7E0FC51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0CD-4667-8237-22AE7E0FC51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0CD-4667-8237-22AE7E0FC515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0.42292978021534866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CD-4667-8237-22AE7E0F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930.12466560000007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0-4493-ACE1-A55DA0717A2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0-4493-ACE1-A55DA0717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19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2-400C-A27E-07536038508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4034.45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2-400C-A27E-075360385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578A68A0-60A9-43D6-ADAB-33E75920B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D9C2C1BB-EF44-4843-A398-582359D01C5D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645D1F08-16C7-4A9A-943C-B54762B57AD8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0481CFBA-3174-4C86-9736-DAFD20D73062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6D852B5E-F2CE-473D-AC0C-DAEB22130423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C3AC7FA1-6F60-4CC4-B95B-DA0EE6FD925F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CF9DC8E7-1B8B-4A1D-82FF-B9F54C7D6058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8890362C-B3B3-43D6-8F99-F4FA3CEDE1D9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1B0DEE3C-08F5-4598-80E4-49E180E72E61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D4248339-3934-431D-9F6D-4F0A0252234A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E006153A-2EA7-409A-B4FC-0BCC88300657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CFD74F9B-9C1E-4A89-8966-FC2B173E8340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1787BA93-FB68-4871-AB4E-B8BDFDF50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DFA0B1E7-390D-4770-BE74-4CE4E397BA87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921D7AF-7834-42EB-85FB-146F30DA3EE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55,864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3311B961-7C60-419C-929F-25E8039E9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0ACDF1E-290D-48AB-AAF6-A266834FD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C894F888-42FC-4F21-9488-79983F10E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DE8B109-255D-43E6-844B-21B01ED4D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AECF4B6-D25F-45CF-9AD8-3F17879C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9067C887-584E-40B6-8F23-358769CEA3FE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3C87570-1944-4ADD-BD90-F9478CF81B1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14,310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78D1933-03D3-44FD-ADEF-528F4A20BDC7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C1490E8-40ED-45D2-95A7-D6FA4AA4927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33,003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EDE2313-D622-4AB5-95D9-031FBBC4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328C2C6-2BCA-4A12-A9F6-482BF6977B65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1155FE0-5E02-4384-969C-26B847B95700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1B2E03A-3A4A-45B0-9D07-71764E5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C00CC9F-BA10-489A-B392-1F1A0259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5B4A5D0-45FC-4C68-9428-D2DBB08172ED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0407322-0765-4718-A0B2-D96FDA355050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4AF463AA-D53C-44BA-A579-892DC4168B51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EE62161-F406-478F-B674-C791B975FCE5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64EDF9F5-84F1-489A-9EB4-74F5920403C6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B415AD5-7B87-4269-A7C0-894A19DA58EB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FF5591A-BD15-47EA-8477-C2BB866CE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9379181-9A6D-49F4-B035-A8235C657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AC711BD-E4A6-4CFC-BB25-3C81DF015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B9B950B9-58CF-41F8-B8D3-3C4CC8DB8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F3F22A5-BDC2-4262-BFCE-C161CE595B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1-07.xlsm" TargetMode="External"/><Relationship Id="rId1" Type="http://schemas.openxmlformats.org/officeDocument/2006/relationships/externalLinkPath" Target="WECC%20Report%20Template%202025-11-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8704.4130659999992</v>
          </cell>
          <cell r="G13">
            <v>3631.1526764500004</v>
          </cell>
        </row>
        <row r="15">
          <cell r="E15">
            <v>2319</v>
          </cell>
          <cell r="G15">
            <v>930.12466560000007</v>
          </cell>
        </row>
        <row r="17">
          <cell r="E17">
            <v>4034.45</v>
          </cell>
          <cell r="G17">
            <v>2718.45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0.58561830878576004</v>
          </cell>
          <cell r="G10">
            <v>0.58561830878576004</v>
          </cell>
          <cell r="H10">
            <v>0.41438169121423996</v>
          </cell>
        </row>
        <row r="11">
          <cell r="F11">
            <v>0.57707021978465134</v>
          </cell>
          <cell r="G11">
            <v>0.57707021978465134</v>
          </cell>
          <cell r="H11">
            <v>0.42292978021534866</v>
          </cell>
        </row>
        <row r="13">
          <cell r="F13">
            <v>0.62746120097458036</v>
          </cell>
          <cell r="G13">
            <v>0.62746120097458036</v>
          </cell>
          <cell r="H13">
            <v>0.37253879902541964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B7A3-F5CA-4FD9-ADE5-9152200F0417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45968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89</v>
      </c>
      <c r="D4"/>
      <c r="E4" s="6" t="s">
        <v>90</v>
      </c>
      <c r="F4" s="1"/>
      <c r="G4" s="6" t="s">
        <v>91</v>
      </c>
      <c r="H4" s="1"/>
      <c r="I4" s="6" t="s">
        <v>92</v>
      </c>
    </row>
    <row r="5" spans="1:9" x14ac:dyDescent="0.25">
      <c r="A5" s="7" t="s">
        <v>3</v>
      </c>
      <c r="B5"/>
      <c r="C5" s="8">
        <v>76.3</v>
      </c>
      <c r="D5"/>
      <c r="E5" s="8">
        <v>49.8</v>
      </c>
      <c r="F5" s="1"/>
      <c r="G5" s="8">
        <v>53.4</v>
      </c>
      <c r="H5" s="1"/>
      <c r="I5" s="8">
        <v>73.900000000000006</v>
      </c>
    </row>
    <row r="6" spans="1:9" x14ac:dyDescent="0.25">
      <c r="A6" s="7" t="s">
        <v>4</v>
      </c>
      <c r="B6"/>
      <c r="C6" s="8">
        <v>52.7</v>
      </c>
      <c r="D6"/>
      <c r="E6" s="8">
        <v>30.6</v>
      </c>
      <c r="F6" s="1"/>
      <c r="G6" s="8">
        <v>45</v>
      </c>
      <c r="H6" s="1"/>
      <c r="I6" s="8">
        <v>57</v>
      </c>
    </row>
    <row r="7" spans="1:9" x14ac:dyDescent="0.25">
      <c r="A7" s="7" t="s">
        <v>5</v>
      </c>
      <c r="B7"/>
      <c r="C7" s="8" t="s">
        <v>93</v>
      </c>
      <c r="D7"/>
      <c r="E7" s="8" t="s">
        <v>94</v>
      </c>
      <c r="F7" s="1"/>
      <c r="G7" s="8" t="s">
        <v>94</v>
      </c>
      <c r="H7" s="1"/>
      <c r="I7" s="8" t="s">
        <v>95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55863.887330000005</v>
      </c>
      <c r="D13" s="19">
        <v>18</v>
      </c>
      <c r="E13" s="19">
        <v>8704.4130659999992</v>
      </c>
      <c r="F13"/>
      <c r="G13" s="19">
        <v>3631.1526764500004</v>
      </c>
      <c r="H13"/>
      <c r="I13" s="19">
        <v>22065.809999999998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14309.61024</v>
      </c>
      <c r="D15" s="19">
        <v>17</v>
      </c>
      <c r="E15" s="19">
        <v>2319</v>
      </c>
      <c r="F15" s="21"/>
      <c r="G15" s="19">
        <v>930.12466560000007</v>
      </c>
      <c r="H15"/>
      <c r="I15" s="19">
        <v>13236.39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33002.57678766</v>
      </c>
      <c r="D17" s="24">
        <v>18</v>
      </c>
      <c r="E17" s="24">
        <v>4034.45</v>
      </c>
      <c r="F17" s="11"/>
      <c r="G17" s="24">
        <v>2718.45</v>
      </c>
      <c r="H17" s="11"/>
      <c r="I17" s="24">
        <v>26800.99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103006.71901765998</v>
      </c>
      <c r="D19" s="26">
        <v>18</v>
      </c>
      <c r="E19" s="26">
        <v>15091.863065999998</v>
      </c>
      <c r="F19" s="26"/>
      <c r="G19" s="26">
        <v>6693.5610660000002</v>
      </c>
      <c r="H19" s="26"/>
      <c r="I19" s="26">
        <v>61623.19000000001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58535</v>
      </c>
      <c r="D24" s="19">
        <v>18</v>
      </c>
      <c r="E24" s="19">
        <v>12891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14229</v>
      </c>
      <c r="D25" s="19">
        <v>14</v>
      </c>
      <c r="E25" s="19">
        <v>4397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34503</v>
      </c>
      <c r="D26" s="28">
        <v>10</v>
      </c>
      <c r="E26" s="24">
        <v>5992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20690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96</v>
      </c>
      <c r="H37" s="1"/>
      <c r="I37" s="47" t="s">
        <v>96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96</v>
      </c>
      <c r="H38" s="1"/>
      <c r="I38" s="47" t="s">
        <v>96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>
        <v>45967</v>
      </c>
      <c r="B65" s="71" t="s">
        <v>85</v>
      </c>
      <c r="C65" s="72" t="s">
        <v>86</v>
      </c>
      <c r="D65" s="73"/>
      <c r="E65" s="74">
        <v>4</v>
      </c>
      <c r="F65" s="75">
        <v>3</v>
      </c>
      <c r="G65" s="76"/>
      <c r="H65" s="76"/>
      <c r="I65" s="77"/>
    </row>
    <row r="66" spans="1:9" x14ac:dyDescent="0.25">
      <c r="A66" s="78" t="s">
        <v>87</v>
      </c>
      <c r="B66" s="79" t="s">
        <v>85</v>
      </c>
      <c r="C66" s="72" t="s">
        <v>88</v>
      </c>
      <c r="D66" s="73"/>
      <c r="E66" s="74">
        <v>4</v>
      </c>
      <c r="F66" s="75">
        <v>7</v>
      </c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49D349B3-2C39-437F-BFF7-6BD51F311939}"/>
    <hyperlink ref="J3" r:id="rId2" display="kraig.patterson@hotmail.com" xr:uid="{FCF40250-1525-4191-B222-95E6BED40F6B}"/>
  </hyperlinks>
  <pageMargins left="0.7" right="0.7" top="0.75" bottom="0.75" header="0.3" footer="0.3"/>
  <pageSetup scale="88" orientation="portrait" r:id="rId3"/>
  <headerFooter>
    <oddHeader>&amp;C&amp;"Calibri"&amp;10&amp;K000000 &lt;Limited-Disclosure&gt;&amp;1#_x000D_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E157-E7E8-4A31-B3B5-4650CD5AE0D1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97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90</v>
      </c>
      <c r="B7" s="84"/>
    </row>
    <row r="8" spans="1:25" ht="15" customHeight="1" x14ac:dyDescent="0.3">
      <c r="A8" s="85" t="s">
        <v>98</v>
      </c>
      <c r="B8" s="86">
        <v>49.8</v>
      </c>
    </row>
    <row r="9" spans="1:25" ht="15" customHeight="1" x14ac:dyDescent="0.3">
      <c r="A9" s="85" t="s">
        <v>99</v>
      </c>
      <c r="B9" s="86">
        <v>30.6</v>
      </c>
    </row>
    <row r="10" spans="1:25" ht="15" customHeight="1" x14ac:dyDescent="0.3">
      <c r="A10" s="86" t="s">
        <v>94</v>
      </c>
      <c r="B10" s="87"/>
      <c r="E10" s="88">
        <v>55863.887330000005</v>
      </c>
      <c r="F10" s="89">
        <v>0.58561830878576004</v>
      </c>
      <c r="G10" s="89">
        <f>IF(F10&gt;=1,1,F10)</f>
        <v>0.58561830878576004</v>
      </c>
      <c r="H10" s="89">
        <f>IF(F10&gt;=1,0,1-F10)</f>
        <v>0.41438169121423996</v>
      </c>
      <c r="I10" t="s">
        <v>100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14309.61024</v>
      </c>
      <c r="F11" s="89">
        <v>0.57707021978465134</v>
      </c>
      <c r="G11" s="89">
        <f>IF(F11&gt;=1,1,F11)</f>
        <v>0.57707021978465134</v>
      </c>
      <c r="H11" s="89">
        <f>IF(F11&gt;=1,0,1-F11)</f>
        <v>0.42292978021534866</v>
      </c>
      <c r="I11" t="s">
        <v>101</v>
      </c>
      <c r="V11" s="90"/>
      <c r="W11" s="90"/>
    </row>
    <row r="12" spans="1:25" ht="15" customHeight="1" x14ac:dyDescent="0.3">
      <c r="A12" s="83" t="s">
        <v>102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103</v>
      </c>
      <c r="V12" s="90"/>
      <c r="W12" s="90"/>
    </row>
    <row r="13" spans="1:25" ht="15" customHeight="1" x14ac:dyDescent="0.3">
      <c r="A13" s="85" t="s">
        <v>98</v>
      </c>
      <c r="B13" s="86">
        <v>59</v>
      </c>
      <c r="E13" s="91">
        <v>33002.57678766</v>
      </c>
      <c r="F13" s="89">
        <v>0.62746120097458036</v>
      </c>
      <c r="G13" s="89">
        <f>IF(F13&gt;=1,1,F13)</f>
        <v>0.62746120097458036</v>
      </c>
      <c r="H13" s="89">
        <f>IF(F13&gt;=1,0,1-F13)</f>
        <v>0.37253879902541964</v>
      </c>
      <c r="I13" t="s">
        <v>104</v>
      </c>
      <c r="V13" s="90"/>
      <c r="W13" s="90"/>
    </row>
    <row r="14" spans="1:25" ht="15" customHeight="1" x14ac:dyDescent="0.3">
      <c r="A14" s="85" t="s">
        <v>99</v>
      </c>
      <c r="B14" s="86">
        <v>44.7</v>
      </c>
      <c r="V14" s="90"/>
      <c r="W14" s="90"/>
    </row>
    <row r="15" spans="1:25" ht="15" customHeight="1" x14ac:dyDescent="0.3">
      <c r="A15" s="86" t="s">
        <v>93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105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98</v>
      </c>
      <c r="B18" s="86">
        <v>56.8</v>
      </c>
      <c r="C18" s="84"/>
      <c r="E18" s="93"/>
      <c r="F18" s="93"/>
      <c r="G18" s="93"/>
      <c r="H18" s="84"/>
    </row>
    <row r="19" spans="1:8" ht="15" customHeight="1" x14ac:dyDescent="0.3">
      <c r="A19" s="85" t="s">
        <v>99</v>
      </c>
      <c r="B19" s="86">
        <v>32.299999999999997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93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106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98</v>
      </c>
      <c r="B23" s="86">
        <v>57.9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99</v>
      </c>
      <c r="B24" s="86">
        <v>29.7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93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107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98</v>
      </c>
      <c r="B28" s="86">
        <v>77.7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99</v>
      </c>
      <c r="B29" s="86">
        <v>58.3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95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108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98</v>
      </c>
      <c r="B33" s="86">
        <v>90.9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99</v>
      </c>
      <c r="B34" s="86">
        <v>56.5</v>
      </c>
    </row>
    <row r="35" spans="1:8" ht="15" customHeight="1" x14ac:dyDescent="0.3">
      <c r="A35" s="86" t="s">
        <v>93</v>
      </c>
      <c r="B35" s="87"/>
    </row>
    <row r="37" spans="1:8" ht="15" customHeight="1" x14ac:dyDescent="0.3">
      <c r="A37" s="83" t="s">
        <v>109</v>
      </c>
      <c r="B37" s="87"/>
    </row>
    <row r="38" spans="1:8" ht="15" customHeight="1" x14ac:dyDescent="0.3">
      <c r="A38" s="85" t="s">
        <v>98</v>
      </c>
      <c r="B38" s="86">
        <v>61.7</v>
      </c>
    </row>
    <row r="39" spans="1:8" ht="15" customHeight="1" x14ac:dyDescent="0.3">
      <c r="A39" s="85" t="s">
        <v>99</v>
      </c>
      <c r="B39" s="86">
        <v>42.1</v>
      </c>
    </row>
    <row r="40" spans="1:8" ht="15" customHeight="1" x14ac:dyDescent="0.3">
      <c r="A40" s="86" t="s">
        <v>93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02f15df9-ad29-4b58-b8e0-d79a0bec1d83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2025-11-07T13:29:54Z</dcterms:created>
  <dcterms:modified xsi:type="dcterms:W3CDTF">2025-11-07T13:30:27Z</dcterms:modified>
</cp:coreProperties>
</file>