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6FA87389-D3D2-4156-B9B3-61A1AB8D344F}" xr6:coauthVersionLast="47" xr6:coauthVersionMax="47" xr10:uidLastSave="{1533A400-961A-4419-A3E1-570D36ADEC36}"/>
  <bookViews>
    <workbookView xWindow="1830" yWindow="1245" windowWidth="26970" windowHeight="14955" activeTab="1" xr2:uid="{AF83751C-E41E-4937-90CD-1D4FF011F62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<sst xmlns="http://schemas.openxmlformats.org/spreadsheetml/2006/main" count="168" uniqueCount="111">
  <si>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</si>
  <si>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</si>
  <si>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</si>
  <si>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</si>
  <si>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</si>
  <si>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</si>
  <si>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</si>
  <si>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</si>
  <si>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</si>
  <si>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</si>
  <si>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</si>
  <si>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</si>
  <si>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</si>
  <si>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</si>
  <si>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</si>
  <si>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</si>
  <si>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</si>
  <si>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</si>
  <si>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</si>
  <si>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</si>
  <si>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</si>
  <si>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</si>
  <si>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</si>
  <si>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</si>
  <si>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</si>
  <si>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</si>
  <si>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</si>
  <si>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</si>
  <si>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</si>
  <si>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</si>
  <si>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</si>
  <si>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</si>
  <si>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</si>
  <si>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</si>
  <si>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</si>
  <si>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</si>
  <si>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</si>
  <si>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</si>
  <si>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</si>
  <si>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</si>
  <si>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</si>
  <si>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</si>
  <si>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</si>
  <si>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</si>
  <si>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</si>
  <si>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</si>
  <si>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</si>
  <si>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</si>
  <si>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</si>
  <si>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</si>
  <si>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</si>
  <si>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</si>
  <si>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</si>
  <si>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</si>
  <si>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</si>
  <si>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</si>
  <si>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</si>
  <si>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</si>
  <si>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</si>
  <si>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</si>
  <si>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</si>
  <si>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</si>
  <si>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</si>
  <si>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</si>
  <si>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</si>
  <si>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</si>
  <si>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</si>
  <si>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</si>
  <si>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</si>
  <si>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</si>
  <si>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</si>
  <si>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</si>
  <si>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</si>
  <si>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</si>
  <si>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</si>
  <si>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</si>
  <si>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</si>
  <si>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</si>
  <si>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</si>
  <si>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</si>
  <si>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</si>
  <si>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</si>
  <si>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</si>
  <si>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</si>
  <si>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</si>
  <si>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11-05/11-06</t>
  </si>
  <si>
    <t>WACM</t>
  </si>
  <si>
    <t>Path 31</t>
  </si>
  <si>
    <t>Folsom, CA</t>
  </si>
  <si>
    <t>Calgary, AB</t>
  </si>
  <si>
    <t>Vancouver, BC</t>
  </si>
  <si>
    <t>Little Rock, AR</t>
  </si>
  <si>
    <t xml:space="preserve">Partly Cloudy </t>
  </si>
  <si>
    <t>Sunny</t>
  </si>
  <si>
    <t>Heavy rain</t>
  </si>
  <si>
    <t/>
  </si>
  <si>
    <t>Weather Information</t>
  </si>
  <si>
    <t>High (F)</t>
  </si>
  <si>
    <t>Low (F)</t>
  </si>
  <si>
    <t>55,979 MW</t>
  </si>
  <si>
    <t>14,618 MW</t>
  </si>
  <si>
    <t>Vancouver, WA</t>
  </si>
  <si>
    <t>11,349 MW</t>
  </si>
  <si>
    <t>32,671 MW</t>
  </si>
  <si>
    <t>Billings, MT</t>
  </si>
  <si>
    <t>Loveland, CO</t>
  </si>
  <si>
    <t>Los Angeles, CA</t>
  </si>
  <si>
    <t>Phoenix, AZ</t>
  </si>
  <si>
    <t>Salt Lake City, UT</t>
  </si>
  <si>
    <t>Moderate rain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</si>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</sst>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9893C23-5F22-4405-A003-D72B9E379307}"/>
    <cellStyle name="Normal" xfId="0" builtinId="0"/>
    <cellStyle name="Normal 4" xfId="1" xr:uid="{E10B7073-4652-4DEA-9886-DDA7FB6CE12A}"/>
    <cellStyle name="Percent 2" xfId="3" xr:uid="{B8828827-B1ED-4421-B1E5-961C9250D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51-4398-B882-4F59C1A5E50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51-4398-B882-4F59C1A5E508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0.58682272588135387</c:v>
                </c:pt>
                <c:pt idx="1">
                  <c:v>0.41317727411864613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1-4398-B882-4F59C1A5E50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51-4398-B882-4F59C1A5E50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51-4398-B882-4F59C1A5E508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0.41317727411864613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51-4398-B882-4F59C1A5E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3638.6207188499993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0-43C4-9C3B-E71DAE506A7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9184.4887650000001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0-43C4-9C3B-E71DAE50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184.488765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AF-454D-ABA0-A9C057D0FF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AF-454D-ABA0-A9C057D0FF2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0.62114942023784636</c:v>
                </c:pt>
                <c:pt idx="1">
                  <c:v>0.37885057976215364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AF-454D-ABA0-A9C057D0FF2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BAF-454D-ABA0-A9C057D0FF2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BAF-454D-ABA0-A9C057D0FF2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0.37885057976215364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AF-454D-ABA0-A9C057D0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2-4166-8D8D-9797A9A1E0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2-4166-8D8D-9797A9A1E0E8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0.58949194257369841</c:v>
                </c:pt>
                <c:pt idx="1">
                  <c:v>0.41050805742630159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A2-4166-8D8D-9797A9A1E0E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FA2-4166-8D8D-9797A9A1E0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FA2-4166-8D8D-9797A9A1E0E8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0.41050805742630159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A2-4166-8D8D-9797A9A1E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950.14606049999998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1-4F34-9C05-8A7B522AB42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1-4F34-9C05-8A7B522AB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2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2483.79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E-48A3-8D99-5D48A563151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3994.79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E-48A3-8D99-5D48A563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B75FC6D-B3DD-45D1-A459-F0928D24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F71F8B8-5911-4332-BB48-3DC2DCCEADFC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12831F2-9FE3-4479-82CA-03367F1ADEE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5319C4C-FDC8-43D8-B3C8-C710B8CE1C88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945253C-B5A8-4EF0-8D6B-B915D6EFD14F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3DF5DA0-E672-490E-85F0-9563716E3056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E6584A12-808F-44ED-82AF-B5196F570EA7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AA13F03-EB60-413B-9E4D-979A6D692044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4111980-F270-4CF1-845A-E70A81A941DB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C6D0248-ACEB-44A7-B23B-073BFBBE7051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DA4436C-EFEC-4844-A990-FC89B875FA04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F6ECD82-48C8-4D72-B9AD-BC50672AA573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C48CF65-30BE-4E26-A53B-456747C2C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22C5DACA-0378-464F-9318-5616D649FD37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6212323-412E-4375-9A8D-69A3E996B7B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55,979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24083C6-7491-47A6-A4CF-10F888455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0DB349A-751C-486B-BB51-F38B39053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4BF9D65-3AED-406C-B1C9-A5C6973DE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414BA8B-6733-4DAE-81A3-8B62CBBC7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589C320-92A5-4757-B9A7-4D3E7A8A8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EE4AF78-FA66-49BE-A7FE-7C1F8039534F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88D3F78-8D2F-40EA-916A-C0ED23F9A92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14,618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94131A3-11D8-4E7A-86DA-2B77D78316B2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FD47EE2-73A4-494A-B44E-AF54C5E152A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32,671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BA8BEC6-139A-4ACA-877D-E5BB33DC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ABC5279-521E-4B56-BF40-FED8C8355260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1D811F2-6963-49D2-9299-3C27F7522F52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99F6764-92B2-45D8-8B6A-5DC5DA78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9034A24-8396-43DD-B53B-F56C6571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16DB22D-955B-4E81-B528-5E05B60BA105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CC966011-2B11-4D26-B4B2-79D40DC5283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DF577558-8B15-4A31-955E-B5139D5200CB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5580CDC3-EDF4-4CB0-AA6E-F21DAF2F0F7D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07E774B-0111-4FB6-83C4-8DD22C06BF7C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3447CC38-754B-4D03-AE44-41B596BAF1C3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0F402A4-DC6E-423F-BA53-522A392CE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6533EF5-F713-4A2F-B314-F9256582C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DAA9C20B-D71A-457B-B854-A9858725F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7E248FAE-7DB5-46EB-BABB-763D67C0A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D038997-23B7-4264-8017-A030906EE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06.xlsm" TargetMode="External"/><Relationship Id="rId1" Type="http://schemas.openxmlformats.org/officeDocument/2006/relationships/externalLinkPath" Target="WECC%20Report%20Template%202025-11-0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9184.4887650000001</v>
          </cell>
          <cell r="G13">
            <v>3638.6207188499993</v>
          </cell>
        </row>
        <row r="15">
          <cell r="E15">
            <v>2427</v>
          </cell>
          <cell r="G15">
            <v>950.14606049999998</v>
          </cell>
        </row>
        <row r="17">
          <cell r="E17">
            <v>3994.79</v>
          </cell>
          <cell r="G17">
            <v>2483.79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0.58682272588135387</v>
          </cell>
          <cell r="G10">
            <v>0.58682272588135387</v>
          </cell>
          <cell r="H10">
            <v>0.41317727411864613</v>
          </cell>
        </row>
        <row r="11">
          <cell r="F11">
            <v>0.58949194257369841</v>
          </cell>
          <cell r="G11">
            <v>0.58949194257369841</v>
          </cell>
          <cell r="H11">
            <v>0.41050805742630159</v>
          </cell>
        </row>
        <row r="13">
          <cell r="F13">
            <v>0.62114942023784636</v>
          </cell>
          <cell r="G13">
            <v>0.62114942023784636</v>
          </cell>
          <cell r="H13">
            <v>0.37885057976215364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0E9A-B646-4B94-843D-DB159D83E8B6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45967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88</v>
      </c>
      <c r="D4"/>
      <c r="E4" s="6" t="s">
        <v>89</v>
      </c>
      <c r="F4" s="1"/>
      <c r="G4" s="6" t="s">
        <v>90</v>
      </c>
      <c r="H4" s="1"/>
      <c r="I4" s="6" t="s">
        <v>91</v>
      </c>
    </row>
    <row r="5" spans="1:9" x14ac:dyDescent="0.25">
      <c r="A5" s="7" t="s">
        <v>3</v>
      </c>
      <c r="B5"/>
      <c r="C5" s="8">
        <v>72</v>
      </c>
      <c r="D5"/>
      <c r="E5" s="8">
        <v>55.4</v>
      </c>
      <c r="F5" s="1"/>
      <c r="G5" s="8">
        <v>51.4</v>
      </c>
      <c r="H5" s="1"/>
      <c r="I5" s="8">
        <v>73.900000000000006</v>
      </c>
    </row>
    <row r="6" spans="1:9" x14ac:dyDescent="0.25">
      <c r="A6" s="7" t="s">
        <v>4</v>
      </c>
      <c r="B6"/>
      <c r="C6" s="8">
        <v>55.2</v>
      </c>
      <c r="D6"/>
      <c r="E6" s="8">
        <v>33.299999999999997</v>
      </c>
      <c r="F6" s="1"/>
      <c r="G6" s="8">
        <v>46.9</v>
      </c>
      <c r="H6" s="1"/>
      <c r="I6" s="8">
        <v>51.1</v>
      </c>
    </row>
    <row r="7" spans="1:9" x14ac:dyDescent="0.25">
      <c r="A7" s="7" t="s">
        <v>5</v>
      </c>
      <c r="B7"/>
      <c r="C7" s="8" t="s">
        <v>92</v>
      </c>
      <c r="D7"/>
      <c r="E7" s="8" t="s">
        <v>93</v>
      </c>
      <c r="F7" s="1"/>
      <c r="G7" s="8" t="s">
        <v>94</v>
      </c>
      <c r="H7" s="1"/>
      <c r="I7" s="8" t="s">
        <v>93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55978.780289999988</v>
      </c>
      <c r="D13" s="19">
        <v>18</v>
      </c>
      <c r="E13" s="19">
        <v>9184.4887650000001</v>
      </c>
      <c r="F13"/>
      <c r="G13" s="19">
        <v>3638.6207188499993</v>
      </c>
      <c r="H13"/>
      <c r="I13" s="19">
        <v>23181.24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14617.6317</v>
      </c>
      <c r="D15" s="19">
        <v>17</v>
      </c>
      <c r="E15" s="19">
        <v>2427</v>
      </c>
      <c r="F15" s="21"/>
      <c r="G15" s="19">
        <v>950.14606049999998</v>
      </c>
      <c r="H15"/>
      <c r="I15" s="19">
        <v>13434.650000000001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32670.596056250004</v>
      </c>
      <c r="D17" s="24">
        <v>18</v>
      </c>
      <c r="E17" s="24">
        <v>3994.79</v>
      </c>
      <c r="F17" s="11"/>
      <c r="G17" s="24">
        <v>2483.79</v>
      </c>
      <c r="H17" s="11"/>
      <c r="I17" s="24">
        <v>27171.74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103176.56268625001</v>
      </c>
      <c r="D19" s="26">
        <v>18</v>
      </c>
      <c r="E19" s="26">
        <v>15665.278765000001</v>
      </c>
      <c r="F19" s="26"/>
      <c r="G19" s="26">
        <v>6521.0997649999999</v>
      </c>
      <c r="H19" s="26"/>
      <c r="I19" s="26">
        <v>63339.630000000005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58900</v>
      </c>
      <c r="D24" s="19">
        <v>18</v>
      </c>
      <c r="E24" s="19">
        <v>13369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15453</v>
      </c>
      <c r="D25" s="19">
        <v>16</v>
      </c>
      <c r="E25" s="19">
        <v>3213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33713</v>
      </c>
      <c r="D26" s="28">
        <v>13</v>
      </c>
      <c r="E26" s="24">
        <v>5680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16</v>
      </c>
      <c r="E27" s="26">
        <v>23010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95</v>
      </c>
      <c r="H37" s="1"/>
      <c r="I37" s="47" t="s">
        <v>95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95</v>
      </c>
      <c r="H38" s="1"/>
      <c r="I38" s="47" t="s">
        <v>95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 t="s">
        <v>85</v>
      </c>
      <c r="B65" s="71" t="s">
        <v>86</v>
      </c>
      <c r="C65" s="72" t="s">
        <v>87</v>
      </c>
      <c r="D65" s="73"/>
      <c r="E65" s="74">
        <v>4</v>
      </c>
      <c r="F65" s="75">
        <v>7</v>
      </c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4BBECDED-6217-4A9E-B7A2-57F222F89C1C}"/>
    <hyperlink ref="J3" r:id="rId2" display="kraig.patterson@hotmail.com" xr:uid="{1FB8A6F7-F40A-455E-8E01-72639C2570D4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B164-284A-4CE9-8F65-92704C162FB3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96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89</v>
      </c>
      <c r="B7" s="84"/>
    </row>
    <row r="8" spans="1:25" ht="15" customHeight="1" x14ac:dyDescent="0.3">
      <c r="A8" s="85" t="s">
        <v>97</v>
      </c>
      <c r="B8" s="86">
        <v>55.4</v>
      </c>
    </row>
    <row r="9" spans="1:25" ht="15" customHeight="1" x14ac:dyDescent="0.3">
      <c r="A9" s="85" t="s">
        <v>98</v>
      </c>
      <c r="B9" s="86">
        <v>33.299999999999997</v>
      </c>
    </row>
    <row r="10" spans="1:25" ht="15" customHeight="1" x14ac:dyDescent="0.3">
      <c r="A10" s="86" t="s">
        <v>93</v>
      </c>
      <c r="B10" s="87"/>
      <c r="E10" s="88">
        <v>55978.780289999988</v>
      </c>
      <c r="F10" s="89">
        <v>0.58682272588135387</v>
      </c>
      <c r="G10" s="89">
        <f>IF(F10&gt;=1,1,F10)</f>
        <v>0.58682272588135387</v>
      </c>
      <c r="H10" s="89">
        <f>IF(F10&gt;=1,0,1-F10)</f>
        <v>0.41317727411864613</v>
      </c>
      <c r="I10" t="s">
        <v>99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14617.6317</v>
      </c>
      <c r="F11" s="89">
        <v>0.58949194257369841</v>
      </c>
      <c r="G11" s="89">
        <f>IF(F11&gt;=1,1,F11)</f>
        <v>0.58949194257369841</v>
      </c>
      <c r="H11" s="89">
        <f>IF(F11&gt;=1,0,1-F11)</f>
        <v>0.41050805742630159</v>
      </c>
      <c r="I11" t="s">
        <v>100</v>
      </c>
      <c r="V11" s="90"/>
      <c r="W11" s="90"/>
    </row>
    <row r="12" spans="1:25" ht="15" customHeight="1" x14ac:dyDescent="0.3">
      <c r="A12" s="83" t="s">
        <v>101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102</v>
      </c>
      <c r="V12" s="90"/>
      <c r="W12" s="90"/>
    </row>
    <row r="13" spans="1:25" ht="15" customHeight="1" x14ac:dyDescent="0.3">
      <c r="A13" s="85" t="s">
        <v>97</v>
      </c>
      <c r="B13" s="86">
        <v>60.4</v>
      </c>
      <c r="E13" s="91">
        <v>32670.596056250004</v>
      </c>
      <c r="F13" s="89">
        <v>0.62114942023784636</v>
      </c>
      <c r="G13" s="89">
        <f>IF(F13&gt;=1,1,F13)</f>
        <v>0.62114942023784636</v>
      </c>
      <c r="H13" s="89">
        <f>IF(F13&gt;=1,0,1-F13)</f>
        <v>0.37885057976215364</v>
      </c>
      <c r="I13" t="s">
        <v>103</v>
      </c>
      <c r="V13" s="90"/>
      <c r="W13" s="90"/>
    </row>
    <row r="14" spans="1:25" ht="15" customHeight="1" x14ac:dyDescent="0.3">
      <c r="A14" s="85" t="s">
        <v>98</v>
      </c>
      <c r="B14" s="86">
        <v>48.7</v>
      </c>
      <c r="V14" s="90"/>
      <c r="W14" s="90"/>
    </row>
    <row r="15" spans="1:25" ht="15" customHeight="1" x14ac:dyDescent="0.3">
      <c r="A15" s="86" t="s">
        <v>109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104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97</v>
      </c>
      <c r="B18" s="86">
        <v>61.3</v>
      </c>
      <c r="C18" s="84"/>
      <c r="E18" s="93"/>
      <c r="F18" s="93"/>
      <c r="G18" s="93"/>
      <c r="H18" s="84"/>
    </row>
    <row r="19" spans="1:8" ht="15" customHeight="1" x14ac:dyDescent="0.3">
      <c r="A19" s="85" t="s">
        <v>98</v>
      </c>
      <c r="B19" s="86">
        <v>37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93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105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97</v>
      </c>
      <c r="B23" s="86">
        <v>68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98</v>
      </c>
      <c r="B24" s="86">
        <v>35.6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93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106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97</v>
      </c>
      <c r="B28" s="86">
        <v>69.599999999999994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98</v>
      </c>
      <c r="B29" s="86">
        <v>52.3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93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107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97</v>
      </c>
      <c r="B33" s="86">
        <v>90.9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98</v>
      </c>
      <c r="B34" s="86">
        <v>55.4</v>
      </c>
    </row>
    <row r="35" spans="1:8" ht="15" customHeight="1" x14ac:dyDescent="0.3">
      <c r="A35" s="86" t="s">
        <v>93</v>
      </c>
      <c r="B35" s="87"/>
    </row>
    <row r="37" spans="1:8" ht="15" customHeight="1" x14ac:dyDescent="0.3">
      <c r="A37" s="83" t="s">
        <v>108</v>
      </c>
      <c r="B37" s="87"/>
    </row>
    <row r="38" spans="1:8" ht="15" customHeight="1" x14ac:dyDescent="0.3">
      <c r="A38" s="85" t="s">
        <v>97</v>
      </c>
      <c r="B38" s="86">
        <v>57.9</v>
      </c>
    </row>
    <row r="39" spans="1:8" ht="15" customHeight="1" x14ac:dyDescent="0.3">
      <c r="A39" s="85" t="s">
        <v>98</v>
      </c>
      <c r="B39" s="86">
        <v>37.4</v>
      </c>
    </row>
    <row r="40" spans="1:8" ht="15" customHeight="1" x14ac:dyDescent="0.3">
      <c r="A40" s="86" t="s">
        <v>110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2025-11-06T13:53:10Z</dcterms:created>
  <dcterms:modified xsi:type="dcterms:W3CDTF">2025-11-06T13:53:40Z</dcterms:modified>
</cp:coreProperties>
</file>