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6D35D6B0-952F-4326-AE26-FFD9538955E9}" xr6:coauthVersionLast="47" xr6:coauthVersionMax="47" xr10:uidLastSave="{7D27B6CF-D8E4-4BFA-9B1B-A496509F0390}"/>
  <bookViews>
    <workbookView xWindow="-28920" yWindow="-120" windowWidth="29040" windowHeight="15720" activeTab="1" xr2:uid="{00B437D4-904C-4D15-B4A6-F2C788F21A0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<sst xmlns="http://schemas.openxmlformats.org/spreadsheetml/2006/main" count="166" uniqueCount="106">
  <si>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</si>
  <si>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</si>
  <si>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</si>
  <si>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</si>
  <si>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</si>
  <si>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</si>
  <si>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</si>
  <si>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</si>
  <si>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</si>
  <si>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</si>
  <si>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</si>
  <si>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</si>
  <si>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</si>
  <si>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</si>
  <si>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</si>
  <si>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</si>
  <si>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</si>
  <si>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</si>
  <si>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</si>
  <si>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</si>
  <si>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</si>
  <si>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</si>
  <si>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</si>
  <si>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</si>
  <si>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</si>
  <si>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</si>
  <si>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</si>
  <si>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</si>
  <si>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</si>
  <si>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</si>
  <si>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</si>
  <si>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</si>
  <si>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</si>
  <si>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</si>
  <si>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</si>
  <si>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</si>
  <si>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</si>
  <si>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</si>
  <si>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</si>
  <si>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</si>
  <si>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</si>
  <si>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</si>
  <si>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</si>
  <si>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</si>
  <si>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</si>
  <si>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</si>
  <si>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</si>
  <si>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</si>
  <si>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</si>
  <si>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</si>
  <si>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</si>
  <si>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</si>
  <si>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</si>
  <si>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</si>
  <si>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</si>
  <si>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</si>
  <si>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</si>
  <si>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</si>
  <si>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</si>
  <si>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</si>
  <si>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</si>
  <si>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</si>
  <si>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</si>
  <si>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</si>
  <si>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</si>
  <si>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</si>
  <si>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</si>
  <si>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</si>
  <si>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</si>
  <si>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</si>
  <si>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</si>
  <si>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</si>
  <si>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</si>
  <si>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</si>
  <si>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</si>
  <si>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</si>
  <si>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</si>
  <si>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</si>
  <si>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</si>
  <si>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</si>
  <si>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</si>
  <si>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</si>
  <si>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</si>
  <si>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</si>
  <si>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</si>
  <si>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 xml:space="preserve">Path 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</si>
  <si>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</si>
  <si>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</si>
  <si>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</si>
  <si>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</si>
  <si>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</si>
  <si>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</si>
  <si>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</si>
  <si>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</si>
  <si>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</si>
  <si>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</si>
  <si>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54,196 MW</t>
  </si>
  <si>
    <t>14,997 MW</t>
  </si>
  <si>
    <t>Vancouver, WA</t>
  </si>
  <si>
    <t>11,349 MW</t>
  </si>
  <si>
    <t>36,118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</si>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</sst>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C83A8D5-CE3E-43AF-B3B0-5779BB04F0A3}"/>
    <cellStyle name="Normal" xfId="0" builtinId="0"/>
    <cellStyle name="Normal 4" xfId="1" xr:uid="{5AC97777-E7D8-4320-9ABE-CA7546EE125C}"/>
    <cellStyle name="Percent 2" xfId="3" xr:uid="{763DD4BD-3E6F-4AFD-8AEE-595C82F8B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B1-4A62-8A0C-C48209A0400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B1-4A62-8A0C-C48209A0400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0.59756592248745799</c:v>
                </c:pt>
                <c:pt idx="1">
                  <c:v>0.40243407751254201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1-4A62-8A0C-C48209A0400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6B1-4A62-8A0C-C48209A0400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6B1-4A62-8A0C-C48209A0400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0.40243407751254201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1-4A62-8A0C-C48209A0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3522.7556871000002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0-47B6-8BCA-564C40ADA13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7232.0393770000001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0-47B6-8BCA-564C40AD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232.039377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18-4C22-B4D5-7C57A39ED6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18-4C22-B4D5-7C57A39ED66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0.58826683047167649</c:v>
                </c:pt>
                <c:pt idx="1">
                  <c:v>0.41173316952832351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18-4C22-B4D5-7C57A39ED66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B18-4C22-B4D5-7C57A39ED6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B18-4C22-B4D5-7C57A39ED66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0.41173316952832351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18-4C22-B4D5-7C57A39E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9B-4924-B13A-FF8B64A8A7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9B-4924-B13A-FF8B64A8A7CC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0.50613854775565303</c:v>
                </c:pt>
                <c:pt idx="1">
                  <c:v>0.49386145224434697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B-4924-B13A-FF8B64A8A7C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59B-4924-B13A-FF8B64A8A7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59B-4924-B13A-FF8B64A8A7CC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0.49386145224434697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9B-4924-B13A-FF8B64A8A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906.03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E-40B6-B2EA-2245DC4D075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E-40B6-B2EA-2245DC4D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8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9-4EBD-80CB-65474404683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3864.17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9-4EBD-80CB-6547440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723B315-F5AF-4906-838B-FBA5763E7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C6C3994-5458-4982-B508-4E1EA1E4E83C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3439126-85F2-4260-9E98-FD7419CF9E35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0DAAE86-050F-48A1-B284-F4C7F1E47005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63E5462-936F-48E7-818A-BBEAD3CB051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5BCCD10-4C98-4116-BFED-E2DE02291B0D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BA74EBB-B14C-4550-9177-36240F502137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E0AB6B7-8D85-4B86-95E5-833597FD14A4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45F3531-6392-447F-A7A9-9BF2232A3926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E0E73570-A517-4431-8D48-37006B04B9F6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132776C-629C-4B6A-A731-D2BAFFA89FEF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92BF050-DADA-40DD-80BF-49125CC8169B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2AA8664F-FC00-43F2-A1D4-036E77EE3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D990B84-2396-4AF7-8EAE-49EB58663692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F7A2C5E-1C49-4ED2-9548-2BC33E271AF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54,196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1DA90A3-223B-48F0-8ED6-F507582C1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6AD8F8A0-487D-4EDE-B379-8DF0AD4D2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824E4558-F2FC-4149-82DA-D051DC095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949B4CF-0B72-40E8-BCFB-C3A6610D8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57C3633E-463B-4596-B1E7-FAD24BDBB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79BA35A-F741-4A1C-86F1-D83DDA402FB3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FD858E9-BE24-4F67-9FCD-99734ED8999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14,997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A938DBC-6B36-4306-8A5E-0500F286D7ED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C214E93-6BEF-4BFC-BE0E-5E37D38F6ED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36,118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0FE3665-8C7D-4CC6-B6E3-B746AA6E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F882205-913D-4A2E-A62C-E88061971E35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A9161F1-2BF4-4718-AA5E-31584DCE4896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2D1DDB-EB38-4541-BFB8-CAE3BB70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E62DD63-AA4F-46C0-B4CE-6DD0A9D0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A3B72E2-8755-4442-BEC5-1E3616AED2D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FF43D7D4-B697-43F7-B72B-75C2024FA34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FE127CA-5D97-4E04-A71C-B489F8A58D5E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77BF5BD-84F7-47ED-B0FE-4656D684D387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D5D0B8D-F3C8-478F-8828-FA83542E3B43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81784AB4-2664-4DE7-A764-393466C0F864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0F15D6E-E556-4001-B41D-C2BA00D6F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ABFE23C-53DF-408D-A395-DB3B3FDB7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9DA09BD-5E3B-4945-994D-230420891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1B5BA23-87FB-46A9-9CA6-2DF904EF4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2C1F47C-97A4-4BD7-BD61-9BB562F98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29.xlsm" TargetMode="External"/><Relationship Id="rId1" Type="http://schemas.openxmlformats.org/officeDocument/2006/relationships/externalLinkPath" Target="WECC%20Report%20Template%202025-10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7232.0393770000001</v>
          </cell>
          <cell r="G13">
            <v>3522.7556871000002</v>
          </cell>
        </row>
        <row r="15">
          <cell r="E15">
            <v>2387</v>
          </cell>
          <cell r="G15">
            <v>906.03</v>
          </cell>
        </row>
        <row r="17">
          <cell r="E17">
            <v>3864.17</v>
          </cell>
          <cell r="G17">
            <v>2891.17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0.59756592248745799</v>
          </cell>
          <cell r="G10">
            <v>0.59756592248745799</v>
          </cell>
          <cell r="H10">
            <v>0.40243407751254201</v>
          </cell>
        </row>
        <row r="11">
          <cell r="F11">
            <v>0.50613854775565303</v>
          </cell>
          <cell r="G11">
            <v>0.50613854775565303</v>
          </cell>
          <cell r="H11">
            <v>0.49386145224434697</v>
          </cell>
        </row>
        <row r="13">
          <cell r="F13">
            <v>0.58826683047167649</v>
          </cell>
          <cell r="G13">
            <v>0.58826683047167649</v>
          </cell>
          <cell r="H13">
            <v>0.41173316952832351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BB30-B5AC-45B6-852A-1C48373C32AD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45959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86</v>
      </c>
      <c r="D4"/>
      <c r="E4" s="6" t="s">
        <v>87</v>
      </c>
      <c r="F4" s="1"/>
      <c r="G4" s="6" t="s">
        <v>88</v>
      </c>
      <c r="H4" s="1"/>
      <c r="I4" s="6" t="s">
        <v>89</v>
      </c>
    </row>
    <row r="5" spans="1:9" x14ac:dyDescent="0.35">
      <c r="A5" s="7" t="s">
        <v>3</v>
      </c>
      <c r="B5"/>
      <c r="C5" s="8">
        <v>86.5</v>
      </c>
      <c r="D5"/>
      <c r="E5" s="8">
        <v>52.5</v>
      </c>
      <c r="F5" s="1"/>
      <c r="G5" s="8">
        <v>57.7</v>
      </c>
      <c r="H5" s="1"/>
      <c r="I5" s="8">
        <v>57.2</v>
      </c>
    </row>
    <row r="6" spans="1:9" x14ac:dyDescent="0.35">
      <c r="A6" s="7" t="s">
        <v>4</v>
      </c>
      <c r="B6"/>
      <c r="C6" s="8">
        <v>53.4</v>
      </c>
      <c r="D6"/>
      <c r="E6" s="8">
        <v>36</v>
      </c>
      <c r="F6" s="1"/>
      <c r="G6" s="8">
        <v>46</v>
      </c>
      <c r="H6" s="1"/>
      <c r="I6" s="8">
        <v>47.5</v>
      </c>
    </row>
    <row r="7" spans="1:9" x14ac:dyDescent="0.35">
      <c r="A7" s="7" t="s">
        <v>5</v>
      </c>
      <c r="B7"/>
      <c r="C7" s="8" t="s">
        <v>90</v>
      </c>
      <c r="D7"/>
      <c r="E7" s="8" t="s">
        <v>90</v>
      </c>
      <c r="F7" s="1"/>
      <c r="G7" s="8" t="s">
        <v>91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54196.24134</v>
      </c>
      <c r="D13" s="19">
        <v>19</v>
      </c>
      <c r="E13" s="19">
        <v>7232.0393770000001</v>
      </c>
      <c r="F13"/>
      <c r="G13" s="19">
        <v>3522.7556871000002</v>
      </c>
      <c r="H13"/>
      <c r="I13" s="19">
        <v>25063.3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14996.88517</v>
      </c>
      <c r="D15" s="19">
        <v>18</v>
      </c>
      <c r="E15" s="19">
        <v>2387</v>
      </c>
      <c r="F15" s="21"/>
      <c r="G15" s="19">
        <v>906.03</v>
      </c>
      <c r="H15"/>
      <c r="I15" s="19">
        <v>13556.369999999999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36118.406857299997</v>
      </c>
      <c r="D17" s="24">
        <v>19</v>
      </c>
      <c r="E17" s="24">
        <v>3864.17</v>
      </c>
      <c r="F17" s="11"/>
      <c r="G17" s="24">
        <v>2891.17</v>
      </c>
      <c r="H17" s="11"/>
      <c r="I17" s="24">
        <v>24800.49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104993.3925673</v>
      </c>
      <c r="D19" s="26">
        <v>19</v>
      </c>
      <c r="E19" s="26">
        <v>12509.209376999999</v>
      </c>
      <c r="F19" s="26"/>
      <c r="G19" s="26">
        <v>6861.5423770000007</v>
      </c>
      <c r="H19" s="26"/>
      <c r="I19" s="26">
        <v>62643.159999999989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58244</v>
      </c>
      <c r="D24" s="19">
        <v>7</v>
      </c>
      <c r="E24" s="19">
        <v>10541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13625</v>
      </c>
      <c r="D25" s="19">
        <v>16</v>
      </c>
      <c r="E25" s="19">
        <v>3792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34680</v>
      </c>
      <c r="D26" s="28">
        <v>17</v>
      </c>
      <c r="E26" s="24">
        <v>5266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18239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 t="s">
        <v>85</v>
      </c>
      <c r="D65" s="73"/>
      <c r="E65" s="74">
        <v>4</v>
      </c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40518885-1783-4B48-91D5-6082D2267EB5}"/>
    <hyperlink ref="J3" r:id="rId2" display="kraig.patterson@hotmail.com" xr:uid="{DC461713-3AB5-443E-A2F1-2813ED6B3E3B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FF5E-C60E-49F4-A01A-F8B9564EF0F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87</v>
      </c>
      <c r="B7" s="84"/>
    </row>
    <row r="8" spans="1:25" ht="15" customHeight="1" x14ac:dyDescent="0.45">
      <c r="A8" s="85" t="s">
        <v>94</v>
      </c>
      <c r="B8" s="86">
        <v>52.5</v>
      </c>
    </row>
    <row r="9" spans="1:25" ht="15" customHeight="1" x14ac:dyDescent="0.45">
      <c r="A9" s="85" t="s">
        <v>95</v>
      </c>
      <c r="B9" s="86">
        <v>36</v>
      </c>
    </row>
    <row r="10" spans="1:25" ht="15" customHeight="1" x14ac:dyDescent="0.45">
      <c r="A10" s="86" t="s">
        <v>90</v>
      </c>
      <c r="B10" s="87"/>
      <c r="E10" s="88">
        <v>54196.24134</v>
      </c>
      <c r="F10" s="89">
        <v>0.59756592248745799</v>
      </c>
      <c r="G10" s="89">
        <f>IF(F10&gt;=1,1,F10)</f>
        <v>0.59756592248745799</v>
      </c>
      <c r="H10" s="89">
        <f>IF(F10&gt;=1,0,1-F10)</f>
        <v>0.40243407751254201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14996.88517</v>
      </c>
      <c r="F11" s="89">
        <v>0.50613854775565303</v>
      </c>
      <c r="G11" s="89">
        <f>IF(F11&gt;=1,1,F11)</f>
        <v>0.50613854775565303</v>
      </c>
      <c r="H11" s="89">
        <f>IF(F11&gt;=1,0,1-F11)</f>
        <v>0.49386145224434697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59.9</v>
      </c>
      <c r="E13" s="91">
        <v>36118.406857299997</v>
      </c>
      <c r="F13" s="89">
        <v>0.58826683047167649</v>
      </c>
      <c r="G13" s="89">
        <f>IF(F13&gt;=1,1,F13)</f>
        <v>0.58826683047167649</v>
      </c>
      <c r="H13" s="89">
        <f>IF(F13&gt;=1,0,1-F13)</f>
        <v>0.41173316952832351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43.4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68.5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28.6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62.2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21.6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94.3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55.6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96.4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63.1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65.8</v>
      </c>
    </row>
    <row r="39" spans="1:8" ht="15" customHeight="1" x14ac:dyDescent="0.45">
      <c r="A39" s="85" t="s">
        <v>95</v>
      </c>
      <c r="B39" s="86">
        <v>33.799999999999997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2025-10-29T12:31:38Z</dcterms:created>
  <dcterms:modified xsi:type="dcterms:W3CDTF">2025-10-29T12:31:58Z</dcterms:modified>
</cp:coreProperties>
</file>