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FDF561E8-C1C2-409E-91D3-2ADE48CB101F}" xr6:coauthVersionLast="47" xr6:coauthVersionMax="47" xr10:uidLastSave="{3262E35A-7D74-4DEA-AD40-5366B6AA4C52}"/>
  <bookViews>
    <workbookView xWindow="-28920" yWindow="-120" windowWidth="29040" windowHeight="15720" activeTab="1" xr2:uid="{594E17DF-1579-40E4-B2BF-8E6A88059F8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<sst xmlns="http://schemas.openxmlformats.org/spreadsheetml/2006/main" count="165" uniqueCount="107">
  <si>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</si>
  <si>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</si>
  <si>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</si>
  <si>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</si>
  <si>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</si>
  <si>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</si>
  <si>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</si>
  <si>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</si>
  <si>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</si>
  <si>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</si>
  <si>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</si>
  <si>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</si>
  <si>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</si>
  <si>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</si>
  <si>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</si>
  <si>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</si>
  <si>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</si>
  <si>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</si>
  <si>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</si>
  <si>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</si>
  <si>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</si>
  <si>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</si>
  <si>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</si>
  <si>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</si>
  <si>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</si>
  <si>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</si>
  <si>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</si>
  <si>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</si>
  <si>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</si>
  <si>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</si>
  <si>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</si>
  <si>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</si>
  <si>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</si>
  <si>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</si>
  <si>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</si>
  <si>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</si>
  <si>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</si>
  <si>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</si>
  <si>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</si>
  <si>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</si>
  <si>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</si>
  <si>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</si>
  <si>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</si>
  <si>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</si>
  <si>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</si>
  <si>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</si>
  <si>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</si>
  <si>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</si>
  <si>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</si>
  <si>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</si>
  <si>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</si>
  <si>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</si>
  <si>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</si>
  <si>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</si>
  <si>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</si>
  <si>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</si>
  <si>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</si>
  <si>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</si>
  <si>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</si>
  <si>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</si>
  <si>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</si>
  <si>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</si>
  <si>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</si>
  <si>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</si>
  <si>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</si>
  <si>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</si>
  <si>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</si>
  <si>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</si>
  <si>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</si>
  <si>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</si>
  <si>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</si>
  <si>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</si>
  <si>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</si>
  <si>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</si>
  <si>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</si>
  <si>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</si>
  <si>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</si>
  <si>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</si>
  <si>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</si>
  <si>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</si>
  <si>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</si>
  <si>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</si>
  <si>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</si>
  <si>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</si>
  <si>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</si>
  <si>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</si>
  <si>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</si>
  <si>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</si>
  <si>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</si>
  <si>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Partly Cloudy </t>
  </si>
  <si>
    <t>Sunny</t>
  </si>
  <si>
    <t xml:space="preserve">Overcast </t>
  </si>
  <si>
    <t/>
  </si>
  <si>
    <t>Weather Information</t>
  </si>
  <si>
    <t>High (F)</t>
  </si>
  <si>
    <t>Low (F)</t>
  </si>
  <si>
    <t>64,744 MW</t>
  </si>
  <si>
    <t>15,040 MW</t>
  </si>
  <si>
    <t>Vancouver, WA</t>
  </si>
  <si>
    <t>11,349 MW</t>
  </si>
  <si>
    <t>32,491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</si>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</sst>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B20C106D-CEF0-49B3-A335-8DF568F9EFFC}"/>
    <cellStyle name="Normal" xfId="0" builtinId="0"/>
    <cellStyle name="Normal 4" xfId="1" xr:uid="{89D66029-53CC-4195-A3C2-286E1718D5BA}"/>
    <cellStyle name="Percent 2" xfId="3" xr:uid="{CF3347B7-6432-48A4-9223-F14F9E4A6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EB-4415-84D1-DB887871897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EB-4415-84D1-DB8878718977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0.71386143028832905</c:v>
                </c:pt>
                <c:pt idx="1">
                  <c:v>0.28613856971167095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EB-4415-84D1-DB887871897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BEB-4415-84D1-DB887871897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BEB-4415-84D1-DB8878718977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0.28613856971167095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EB-4415-84D1-DB8878718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4208.3380573000004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2-427D-92F1-4A6387D9039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10270.62436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2-427D-92F1-4A6387D90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270.6243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BA-4B40-B062-5A4E7898AD5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BA-4B40-B062-5A4E7898AD5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0.5291872009658295</c:v>
                </c:pt>
                <c:pt idx="1">
                  <c:v>0.4708127990341705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BA-4B40-B062-5A4E7898AD5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BBA-4B40-B062-5A4E7898AD5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BBA-4B40-B062-5A4E7898AD5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0.4708127990341705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BA-4B40-B062-5A4E7898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B3-4CC6-8DA7-F601DD164FE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3-4CC6-8DA7-F601DD164FEA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0.50758594870064122</c:v>
                </c:pt>
                <c:pt idx="1">
                  <c:v>0.49241405129935878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B3-4CC6-8DA7-F601DD164FE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B3-4CC6-8DA7-F601DD164FE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EB3-4CC6-8DA7-F601DD164FEA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0.49241405129935878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B3-4CC6-8DA7-F601DD16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909.55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B-4C49-83EC-7CB4114A071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B-4C49-83EC-7CB4114A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7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2703.87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B-4825-A6AF-E0A427E24C8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B-4825-A6AF-E0A427E2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F5823C8E-62E6-434E-8387-FA4B0B801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B0E1A14-5542-4F38-83E4-7F089E1F52A4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5D19CDF-B8A7-4ABD-B70B-A78BFE7BE7B5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9FE3CF9-AEC1-45A6-A8A1-2ABC4995FF2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89ACA07-D48B-4C2D-8297-E75B77B39431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835804E-F548-445E-8B15-B5CED30C435E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2D48549-2605-4F0A-8DC9-9B591660FE71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653DDCB-D3D2-4F62-AB5D-2435523AF264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2354A5F-9AD5-48B4-9FF7-8431C866052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4D4D6A1-C876-4D2A-9623-2A4A0052E32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93F3E39-2FB6-4511-BC03-09AE88277551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0EE7759-0F91-49D9-9266-A3908E89EADE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E68B8CC-FCC5-4BE2-A174-1C8EF45FD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6DB586E-76D6-4E38-ACBE-EF8D798DE07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C2B32D6-4746-4AE8-AB9E-420FC7F1D4D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64,744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32714DC6-305A-4C88-AB7A-451507BED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1C83FB8-2DCC-4678-AD91-61395F43A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662444B8-E577-48C4-863E-057D9EFDC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FAA1F28-A174-4297-A1F7-66CF2DAD1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806E414-8F29-4758-A100-622C9FE90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1D0702C5-571C-40CE-A2E8-12A4E4AEA9B7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CC9A6C9-ECFA-49EB-AA88-E95F40D3567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15,040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7A71882-CD40-4E4D-B7B4-EF533908B379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1EB841F-00D5-4291-917C-C4C9A282065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32,491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B3D7B94-CBAC-4FDF-8582-31A70BD7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AF05DCE-7435-4A14-9C17-CEAB7C357059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0C40DE5-42B8-48F6-ADFB-9293222B400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3AC030F-2CA1-4F3C-B139-523A276C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5A5EB1E-6377-4122-BEF5-3276A773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2C56B7B-DE11-4643-B721-327A92C2FE01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C937254E-CDD8-457F-8300-BFAAAC001C7D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5C49822-5ED2-4338-AD9F-A840FB03C594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7DE1659-98A5-4DB4-BF17-1DE0EE8F2DA6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6A74751-368A-4068-8693-C7A7E8946795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85B29974-3722-432F-822F-E7C58160DDF2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5C7A01A-6439-4F2D-94F1-5A805E350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37A21D4-578C-4659-B1D7-200D011BC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1FD3B67-A6A4-4577-B172-242041673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0386BF1-FCAC-4495-87A3-2BAB87129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1FFCAEC-5733-4817-9AC9-BF3ECF7142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27.xlsm" TargetMode="External"/><Relationship Id="rId1" Type="http://schemas.openxmlformats.org/officeDocument/2006/relationships/externalLinkPath" Target="WECC%20Report%20Template%202025-10-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10270.62436</v>
          </cell>
          <cell r="G13">
            <v>4208.3380573000004</v>
          </cell>
        </row>
        <row r="15">
          <cell r="E15">
            <v>2278</v>
          </cell>
          <cell r="G15">
            <v>909.55</v>
          </cell>
        </row>
        <row r="17">
          <cell r="E17">
            <v>3509.87</v>
          </cell>
          <cell r="G17">
            <v>2703.87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0.71386143028832905</v>
          </cell>
          <cell r="G10">
            <v>0.71386143028832905</v>
          </cell>
          <cell r="H10">
            <v>0.28613856971167095</v>
          </cell>
        </row>
        <row r="11">
          <cell r="F11">
            <v>0.50758594870064122</v>
          </cell>
          <cell r="G11">
            <v>0.50758594870064122</v>
          </cell>
          <cell r="H11">
            <v>0.49241405129935878</v>
          </cell>
        </row>
        <row r="13">
          <cell r="F13">
            <v>0.5291872009658295</v>
          </cell>
          <cell r="G13">
            <v>0.5291872009658295</v>
          </cell>
          <cell r="H13">
            <v>0.4708127990341705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320D-A87D-4930-A97F-5AA4B44D1B0D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45957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75.400000000000006</v>
      </c>
      <c r="D5"/>
      <c r="E5" s="8">
        <v>46.4</v>
      </c>
      <c r="F5" s="1"/>
      <c r="G5" s="8">
        <v>54.7</v>
      </c>
      <c r="H5" s="1"/>
      <c r="I5" s="8">
        <v>62.1</v>
      </c>
    </row>
    <row r="6" spans="1:9" x14ac:dyDescent="0.35">
      <c r="A6" s="7" t="s">
        <v>4</v>
      </c>
      <c r="B6"/>
      <c r="C6" s="8">
        <v>51.3</v>
      </c>
      <c r="D6"/>
      <c r="E6" s="8">
        <v>27.7</v>
      </c>
      <c r="F6" s="1"/>
      <c r="G6" s="8">
        <v>39.6</v>
      </c>
      <c r="H6" s="1"/>
      <c r="I6" s="8">
        <v>55.4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64743.662420000001</v>
      </c>
      <c r="D13" s="19">
        <v>19</v>
      </c>
      <c r="E13" s="19">
        <v>10270.62436</v>
      </c>
      <c r="F13"/>
      <c r="G13" s="19">
        <v>4208.3380573000004</v>
      </c>
      <c r="H13"/>
      <c r="I13" s="19">
        <v>22912.42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15039.771659999999</v>
      </c>
      <c r="D15" s="19">
        <v>18</v>
      </c>
      <c r="E15" s="19">
        <v>2278</v>
      </c>
      <c r="F15" s="21"/>
      <c r="G15" s="19">
        <v>909.55</v>
      </c>
      <c r="H15"/>
      <c r="I15" s="19">
        <v>13768.630000000001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32491.0357649</v>
      </c>
      <c r="D17" s="24">
        <v>19</v>
      </c>
      <c r="E17" s="24">
        <v>3509.87</v>
      </c>
      <c r="F17" s="11"/>
      <c r="G17" s="24">
        <v>2703.87</v>
      </c>
      <c r="H17" s="11"/>
      <c r="I17" s="24">
        <v>20769.23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111904.50008490001</v>
      </c>
      <c r="D19" s="26">
        <v>19</v>
      </c>
      <c r="E19" s="26">
        <v>15085.494360000001</v>
      </c>
      <c r="F19" s="26"/>
      <c r="G19" s="26">
        <v>7279.986359999999</v>
      </c>
      <c r="H19" s="26"/>
      <c r="I19" s="26">
        <v>56428.280000000006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57058</v>
      </c>
      <c r="D24" s="19">
        <v>18</v>
      </c>
      <c r="E24" s="19">
        <v>12593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13222</v>
      </c>
      <c r="D25" s="19">
        <v>17</v>
      </c>
      <c r="E25" s="19">
        <v>3487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30101</v>
      </c>
      <c r="D26" s="28">
        <v>18</v>
      </c>
      <c r="E26" s="24">
        <v>4390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19859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EC9DB57-F275-4107-A45F-C0F5A9451359}"/>
    <hyperlink ref="J3" r:id="rId2" display="kraig.patterson@hotmail.com" xr:uid="{7D49A7F1-10B3-40E5-94D4-B1D946490360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7BB2-EAFD-43C3-B166-C7BFD9D4A900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46.4</v>
      </c>
    </row>
    <row r="9" spans="1:25" ht="15" customHeight="1" x14ac:dyDescent="0.45">
      <c r="A9" s="85" t="s">
        <v>95</v>
      </c>
      <c r="B9" s="86">
        <v>27.7</v>
      </c>
    </row>
    <row r="10" spans="1:25" ht="15" customHeight="1" x14ac:dyDescent="0.45">
      <c r="A10" s="86" t="s">
        <v>90</v>
      </c>
      <c r="B10" s="87"/>
      <c r="E10" s="88">
        <v>64743.662420000001</v>
      </c>
      <c r="F10" s="89">
        <v>0.71386143028832905</v>
      </c>
      <c r="G10" s="89">
        <f>IF(F10&gt;=1,1,F10)</f>
        <v>0.71386143028832905</v>
      </c>
      <c r="H10" s="89">
        <f>IF(F10&gt;=1,0,1-F10)</f>
        <v>0.28613856971167095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15039.771659999999</v>
      </c>
      <c r="F11" s="89">
        <v>0.50758594870064122</v>
      </c>
      <c r="G11" s="89">
        <f>IF(F11&gt;=1,1,F11)</f>
        <v>0.50758594870064122</v>
      </c>
      <c r="H11" s="89">
        <f>IF(F11&gt;=1,0,1-F11)</f>
        <v>0.49241405129935878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53.6</v>
      </c>
      <c r="E13" s="91">
        <v>32491.0357649</v>
      </c>
      <c r="F13" s="89">
        <v>0.5291872009658295</v>
      </c>
      <c r="G13" s="89">
        <f>IF(F13&gt;=1,1,F13)</f>
        <v>0.5291872009658295</v>
      </c>
      <c r="H13" s="89">
        <f>IF(F13&gt;=1,0,1-F13)</f>
        <v>0.4708127990341705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40.6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49.8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33.1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70.2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36.5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72.3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54.9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94.5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61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51.8</v>
      </c>
    </row>
    <row r="39" spans="1:8" ht="15" customHeight="1" x14ac:dyDescent="0.45">
      <c r="A39" s="85" t="s">
        <v>95</v>
      </c>
      <c r="B39" s="86">
        <v>27.3</v>
      </c>
    </row>
    <row r="40" spans="1:8" ht="15" customHeight="1" x14ac:dyDescent="0.45">
      <c r="A40" s="86" t="s">
        <v>106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2025-10-27T12:35:05Z</dcterms:created>
  <dcterms:modified xsi:type="dcterms:W3CDTF">2025-10-27T12:39:36Z</dcterms:modified>
</cp:coreProperties>
</file>