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33DDDE68-EE31-438C-A0CC-DFBB882EF013}" xr6:coauthVersionLast="47" xr6:coauthVersionMax="47" xr10:uidLastSave="{F3859995-3F20-4154-801C-8789E56A82F3}"/>
  <bookViews>
    <workbookView xWindow="-120" yWindow="-120" windowWidth="29040" windowHeight="15720" activeTab="1" xr2:uid="{DC88149F-87A6-47EC-895A-A7DE64F6E87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<sst xmlns="http://schemas.openxmlformats.org/spreadsheetml/2006/main" count="165" uniqueCount="108">
  <si>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</si>
  <si>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</si>
  <si>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</si>
  <si>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</si>
  <si>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</si>
  <si>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</si>
  <si>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</si>
  <si>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</si>
  <si>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</si>
  <si>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</si>
  <si>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</si>
  <si>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</si>
  <si>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</si>
  <si>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</si>
  <si>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</si>
  <si>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</si>
  <si>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</si>
  <si>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</si>
  <si>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</si>
  <si>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</si>
  <si>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</si>
  <si>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</si>
  <si>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</si>
  <si>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</si>
  <si>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</si>
  <si>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</si>
  <si>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</si>
  <si>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</si>
  <si>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</si>
  <si>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</si>
  <si>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</si>
  <si>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</si>
  <si>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</si>
  <si>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</si>
  <si>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</si>
  <si>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</si>
  <si>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</si>
  <si>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</si>
  <si>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</si>
  <si>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</si>
  <si>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</si>
  <si>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</si>
  <si>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</si>
  <si>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</si>
  <si>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</si>
  <si>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</si>
  <si>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</si>
  <si>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</si>
  <si>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</si>
  <si>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</si>
  <si>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</si>
  <si>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</si>
  <si>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</si>
  <si>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</si>
  <si>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</si>
  <si>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</si>
  <si>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</si>
  <si>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</si>
  <si>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</si>
  <si>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</si>
  <si>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</si>
  <si>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</si>
  <si>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</si>
  <si>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</si>
  <si>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</si>
  <si>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</si>
  <si>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</si>
  <si>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</si>
  <si>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</si>
  <si>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</si>
  <si>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</si>
  <si>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</si>
  <si>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</si>
  <si>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</si>
  <si>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</si>
  <si>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</si>
  <si>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</si>
  <si>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</si>
  <si>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</si>
  <si>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</si>
  <si>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</si>
  <si>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</si>
  <si>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</si>
  <si>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</si>
  <si>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</si>
  <si>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</si>
  <si>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</si>
  <si>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</si>
  <si>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</si>
  <si>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</si>
  <si>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rain</t>
  </si>
  <si>
    <t/>
  </si>
  <si>
    <t>Weather Information</t>
  </si>
  <si>
    <t>High (F)</t>
  </si>
  <si>
    <t>Low (F)</t>
  </si>
  <si>
    <t>59,932 MW</t>
  </si>
  <si>
    <t>14,242 MW</t>
  </si>
  <si>
    <t>Vancouver, WA</t>
  </si>
  <si>
    <t>11,349 MW</t>
  </si>
  <si>
    <t>31,991 MW</t>
  </si>
  <si>
    <t>Billings, MT</t>
  </si>
  <si>
    <t>Loveland, CO</t>
  </si>
  <si>
    <t>Los Angeles, CA</t>
  </si>
  <si>
    <t>Phoenix, AZ</t>
  </si>
  <si>
    <t>Salt Lake City, UT</t>
  </si>
  <si>
    <t>Heavy rain</t>
  </si>
  <si>
    <t xml:space="preserve">Partly Cloudy </t>
  </si>
  <si>
    <t xml:space="preserve">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</si>
</sst>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932D3940-0772-4492-97D1-E765BEC643B8}"/>
    <cellStyle name="Normal" xfId="0" builtinId="0"/>
    <cellStyle name="Normal 4" xfId="1" xr:uid="{C0D92665-98D1-45E9-BA16-650BEBC7AD73}"/>
    <cellStyle name="Percent 2" xfId="3" xr:uid="{AF7916DF-E211-4DA0-AFC6-533643CB7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D-437A-8011-4464598ACCF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D-437A-8011-4464598ACCF3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0.66081235117702186</c:v>
                </c:pt>
                <c:pt idx="1">
                  <c:v>0.33918764882297814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D-437A-8011-4464598ACCF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63D-437A-8011-4464598ACCF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3D-437A-8011-4464598ACCF3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0.33918764882297814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3D-437A-8011-4464598A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3895.60445235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4-47BF-9457-39DFD9017D4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10703.932687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4-47BF-9457-39DFD9017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703.93268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4C-40E3-8B35-A372AF8FD50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4C-40E3-8B35-A372AF8FD500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0.52103946958532854</c:v>
                </c:pt>
                <c:pt idx="1">
                  <c:v>0.47896053041467146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4C-40E3-8B35-A372AF8FD50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14C-40E3-8B35-A372AF8FD50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14C-40E3-8B35-A372AF8FD500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0.47896053041467146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4C-40E3-8B35-A372AF8F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48%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48%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71-4EC6-B5EA-3024A9C9C85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71-4EC6-B5EA-3024A9C9C856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0.48064939925750927</c:v>
                </c:pt>
                <c:pt idx="1">
                  <c:v>0.51935060074249073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1-4EC6-B5EA-3024A9C9C85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471-4EC6-B5EA-3024A9C9C85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471-4EC6-B5EA-3024A9C9C856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0.51935060074249073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71-4EC6-B5EA-3024A9C9C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48%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925.70671049999999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2-4867-A1F1-A61BDC450EA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2-4867-A1F1-A61BDC450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2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D-40A9-ACFC-AC0503E05C1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4017.52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D-40A9-ACFC-AC0503E0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48665AC-CF35-4F45-A908-58D353278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7819DB78-D301-42AC-BD58-52EACF48D187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ED1C9933-F9F8-43BA-A846-82CEF325FF61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97CF83D3-5B1E-4AB7-BD3E-32309CF118D3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E28BFB23-C220-4D6A-A837-D28BD52884E6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C964B9FE-74FB-441C-BE74-0A1CA3BA3B24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A5F09B8B-CDFA-42E3-AA1B-49FB759898BA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6CC0595C-4515-459C-94A5-BB00BF1B3329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59BE72FB-E83B-4ABF-BC7B-9F0D435ECE40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2F0EB44-FCCA-4D03-8DF4-A3C8521EB8E8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A6BEBBC-B0BE-4FB4-B0F9-B94043CD8D61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E67EFC0-C8AE-48E6-956F-D079FC64B947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D397F8F5-B45E-4DA3-A2E1-89E8CF2CE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04BDC8E-1D03-4CB2-83EA-A50EB719340A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8EC44ED-586A-40CD-B62A-F02BFA9DDA1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59,932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8F4C397-3661-4ABE-916D-786C36A74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ACA485EE-CB20-4AFD-BF2F-7EABC691D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B15F5FB7-E12D-4714-A453-7C268E0D3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B7F73C5-769B-4621-BF31-C62F34FB0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8968FBFC-CF29-4F53-AC45-87484AE90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BC393F18-A7C2-4A2D-B46F-AFC7F1869EC2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9000B0F-7D24-4E72-80AF-C6B0E3064F8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14,242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713EE094-8774-46DC-92FD-0DF643BF7001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B50D448-7694-4E23-81B7-BE8926B9257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31,991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C2021D9-8A72-4774-8744-14C6FAD25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659439B-E606-4C57-BF76-F11EE8110BB7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4C2197F-333A-4ED3-A16B-E69DE2B01461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23ED6D5-FA56-4561-AC2E-7C2C40BA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2D24492-FF6C-43C5-86D3-5D37BECD7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B4B74CC-E21F-43ED-ACD3-A4C0F9C5D224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74E070E3-7657-471A-8243-DF3F7973B39D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AB6DAC34-5B1A-4AA8-BA08-E28810282C4C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A523A9A-5BE6-4EEB-8AD3-A84F805F602C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7F41E26-2877-4C88-9E16-16477B1FD700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AB67EA0-8118-46BC-A524-B4C97E5B0BAA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107A75D-12B9-47BE-9C8F-91D85F9E4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977B7369-CC28-4431-9463-F89D46B37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9F4A1DD2-ECBA-4EE2-9439-0846196F2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8B1F02A7-14A8-4F21-9BBE-8031FE8B7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195E650-BBF4-46BF-818F-D075573C3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0-24.xlsm" TargetMode="External"/><Relationship Id="rId1" Type="http://schemas.openxmlformats.org/officeDocument/2006/relationships/externalLinkPath" Target="WECC%20Report%20Template%202025-10-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10703.932687</v>
          </cell>
          <cell r="G13">
            <v>3895.60445235</v>
          </cell>
        </row>
        <row r="15">
          <cell r="E15">
            <v>2428</v>
          </cell>
          <cell r="G15">
            <v>925.70671049999999</v>
          </cell>
        </row>
        <row r="17">
          <cell r="E17">
            <v>4017.52</v>
          </cell>
          <cell r="G17">
            <v>2710.52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0.66081235117702186</v>
          </cell>
          <cell r="G10">
            <v>0.66081235117702186</v>
          </cell>
          <cell r="H10">
            <v>0.33918764882297814</v>
          </cell>
        </row>
        <row r="11">
          <cell r="F11">
            <v>0.48064939925750927</v>
          </cell>
          <cell r="G11">
            <v>0.48064939925750927</v>
          </cell>
          <cell r="H11">
            <v>0.51935060074249073</v>
          </cell>
        </row>
        <row r="13">
          <cell r="F13">
            <v>0.52103946958532854</v>
          </cell>
          <cell r="G13">
            <v>0.52103946958532854</v>
          </cell>
          <cell r="H13">
            <v>0.47896053041467146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A8B7-E1C9-4CFE-AB44-C5CE475292B5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45954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78.3</v>
      </c>
      <c r="D5"/>
      <c r="E5" s="8">
        <v>66.2</v>
      </c>
      <c r="F5" s="1"/>
      <c r="G5" s="8">
        <v>52.7</v>
      </c>
      <c r="H5" s="1"/>
      <c r="I5" s="8">
        <v>77.5</v>
      </c>
    </row>
    <row r="6" spans="1:9" x14ac:dyDescent="0.25">
      <c r="A6" s="7" t="s">
        <v>4</v>
      </c>
      <c r="B6"/>
      <c r="C6" s="8">
        <v>52.2</v>
      </c>
      <c r="D6"/>
      <c r="E6" s="8">
        <v>43.5</v>
      </c>
      <c r="F6" s="1"/>
      <c r="G6" s="8">
        <v>47.5</v>
      </c>
      <c r="H6" s="1"/>
      <c r="I6" s="8">
        <v>52.3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59932.376189999995</v>
      </c>
      <c r="D13" s="19">
        <v>19</v>
      </c>
      <c r="E13" s="19">
        <v>10703.932687</v>
      </c>
      <c r="F13"/>
      <c r="G13" s="19">
        <v>3895.60445235</v>
      </c>
      <c r="H13"/>
      <c r="I13" s="19">
        <v>23826.67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14241.6417</v>
      </c>
      <c r="D15" s="19">
        <v>18</v>
      </c>
      <c r="E15" s="19">
        <v>2428</v>
      </c>
      <c r="F15" s="21"/>
      <c r="G15" s="19">
        <v>925.70671049999999</v>
      </c>
      <c r="H15"/>
      <c r="I15" s="19">
        <v>13202.17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31990.781353600003</v>
      </c>
      <c r="D17" s="24">
        <v>19</v>
      </c>
      <c r="E17" s="24">
        <v>4017.52</v>
      </c>
      <c r="F17" s="11"/>
      <c r="G17" s="24">
        <v>2710.52</v>
      </c>
      <c r="H17" s="11"/>
      <c r="I17" s="24">
        <v>23432.06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105875.5352436</v>
      </c>
      <c r="D19" s="26">
        <v>19</v>
      </c>
      <c r="E19" s="26">
        <v>16136.452686999999</v>
      </c>
      <c r="F19" s="26"/>
      <c r="G19" s="26">
        <v>6923.7726870000006</v>
      </c>
      <c r="H19" s="26"/>
      <c r="I19" s="26">
        <v>59961.9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55316</v>
      </c>
      <c r="D24" s="19">
        <v>7</v>
      </c>
      <c r="E24" s="19">
        <v>11942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13161</v>
      </c>
      <c r="D25" s="19">
        <v>18</v>
      </c>
      <c r="E25" s="19">
        <v>2864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33459</v>
      </c>
      <c r="D26" s="28">
        <v>9</v>
      </c>
      <c r="E26" s="24">
        <v>5326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17854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52C6202-6FF9-41E2-B85C-03F87087D473}"/>
    <hyperlink ref="J3" r:id="rId2" display="kraig.patterson@hotmail.com" xr:uid="{22401D57-8862-49A2-B59D-7FE14BEA4CFB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B85F-2133-41A2-B01C-E779A53F1BB6}">
  <sheetPr codeName="Sheet4"/>
  <dimension ref="A1:Y373"/>
  <sheetViews>
    <sheetView showGridLines="0" tabSelected="1" zoomScale="80" zoomScaleNormal="80" workbookViewId="0">
      <selection activeCell="X11" sqref="X11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66.2</v>
      </c>
    </row>
    <row r="9" spans="1:25" ht="15" customHeight="1" x14ac:dyDescent="0.3">
      <c r="A9" s="85" t="s">
        <v>94</v>
      </c>
      <c r="B9" s="86">
        <v>43.5</v>
      </c>
    </row>
    <row r="10" spans="1:25" ht="15" customHeight="1" x14ac:dyDescent="0.3">
      <c r="A10" s="86" t="s">
        <v>89</v>
      </c>
      <c r="B10" s="87"/>
      <c r="E10" s="88">
        <v>59932.376189999995</v>
      </c>
      <c r="F10" s="89">
        <v>0.66081235117702186</v>
      </c>
      <c r="G10" s="89">
        <f>IF(F10&gt;=1,1,F10)</f>
        <v>0.66081235117702186</v>
      </c>
      <c r="H10" s="89">
        <f>IF(F10&gt;=1,0,1-F10)</f>
        <v>0.33918764882297814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14241.6417</v>
      </c>
      <c r="F11" s="89">
        <v>0.48064939925750927</v>
      </c>
      <c r="G11" s="89">
        <f>IF(F11&gt;=1,1,F11)</f>
        <v>0.48064939925750927</v>
      </c>
      <c r="H11" s="89">
        <f>IF(F11&gt;=1,0,1-F11)</f>
        <v>0.51935060074249073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63.3</v>
      </c>
      <c r="E13" s="91">
        <v>31990.781353600003</v>
      </c>
      <c r="F13" s="89">
        <v>0.52103946958532854</v>
      </c>
      <c r="G13" s="89">
        <f>IF(F13&gt;=1,1,F13)</f>
        <v>0.52103946958532854</v>
      </c>
      <c r="H13" s="89">
        <f>IF(F13&gt;=1,0,1-F13)</f>
        <v>0.47896053041467146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48.9</v>
      </c>
      <c r="V14" s="90"/>
      <c r="W14" s="90"/>
    </row>
    <row r="15" spans="1:25" ht="15" customHeight="1" x14ac:dyDescent="0.3">
      <c r="A15" s="86" t="s">
        <v>105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73.2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38.299999999999997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64.8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45.3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75.900000000000006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58.8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90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59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68.400000000000006</v>
      </c>
    </row>
    <row r="39" spans="1:8" ht="15" customHeight="1" x14ac:dyDescent="0.3">
      <c r="A39" s="85" t="s">
        <v>94</v>
      </c>
      <c r="B39" s="86">
        <v>40.5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2025-10-24T12:33:58Z</dcterms:created>
  <dcterms:modified xsi:type="dcterms:W3CDTF">2025-10-24T12:35:02Z</dcterms:modified>
</cp:coreProperties>
</file>