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ecc4-my.sharepoint.com/personal/srowley_wecc_org/Documents/Desktop/Daily Reports/WECCDaily Report/"/>
    </mc:Choice>
  </mc:AlternateContent>
  <xr:revisionPtr revIDLastSave="2" documentId="8_{1EB688FA-1886-4415-B31C-ED66F4A1B408}" xr6:coauthVersionLast="47" xr6:coauthVersionMax="47" xr10:uidLastSave="{F671CCBE-6CA9-48DA-91AD-08F6BE0F98F6}"/>
  <bookViews>
    <workbookView xWindow="-120" yWindow="-120" windowWidth="29040" windowHeight="15720" activeTab="1" xr2:uid="{918751E1-A9F3-4BA4-BF7C-AE98F48CF200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<sst xmlns="http://schemas.openxmlformats.org/spreadsheetml/2006/main" count="165" uniqueCount="107">
  <si>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</si>
  <si>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</si>
  <si>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</si>
  <si>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</si>
  <si>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</si>
  <si>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</si>
  <si>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</si>
  <si>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</si>
  <si>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</si>
  <si>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</si>
  <si>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</si>
  <si>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</si>
  <si>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</si>
  <si>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</si>
  <si>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</si>
  <si>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</si>
  <si>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</si>
  <si>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</si>
  <si>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</si>
  <si>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</si>
  <si>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</si>
  <si>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</si>
  <si>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</si>
  <si>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</si>
  <si>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</si>
  <si>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</si>
  <si>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</si>
  <si>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</si>
  <si>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</si>
  <si>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</si>
  <si>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</si>
  <si>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</si>
  <si>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</si>
  <si>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</si>
  <si>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</si>
  <si>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</si>
  <si>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</si>
  <si>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</si>
  <si>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</si>
  <si>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</si>
  <si>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</si>
  <si>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</si>
  <si>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</si>
  <si>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</si>
  <si>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</si>
  <si>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</si>
  <si>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</si>
  <si>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</si>
  <si>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</si>
  <si>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</si>
  <si>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</si>
  <si>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</si>
  <si>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</si>
  <si>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</si>
  <si>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</si>
  <si>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</si>
  <si>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</si>
  <si>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</si>
  <si>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</si>
  <si>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</si>
  <si>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</si>
  <si>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</si>
  <si>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</si>
  <si>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</si>
  <si>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</si>
  <si>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</si>
  <si>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</si>
  <si>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</si>
  <si>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</si>
  <si>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</si>
  <si>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</si>
  <si>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</si>
  <si>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</si>
  <si>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</si>
  <si>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</si>
  <si>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</si>
  <si>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</si>
  <si>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</si>
  <si>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</si>
  <si>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</si>
  <si>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</si>
  <si>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</si>
  <si>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</si>
  <si>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</si>
  <si>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</si>
  <si>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Folsom, CA</t>
  </si>
  <si>
    <t>Calgary, AB</t>
  </si>
  <si>
    <t>Vancouver, BC</t>
  </si>
  <si>
    <t>Little Rock, AR</t>
  </si>
  <si>
    <t>Patchy rain nearby</t>
  </si>
  <si>
    <t>Sunny</t>
  </si>
  <si>
    <t/>
  </si>
  <si>
    <t>Weather Information</t>
  </si>
  <si>
    <t>High (F)</t>
  </si>
  <si>
    <t>Low (F)</t>
  </si>
  <si>
    <t>60,434 MW</t>
  </si>
  <si>
    <t>14,568 MW</t>
  </si>
  <si>
    <t>Vancouver, WA</t>
  </si>
  <si>
    <t>11,349 MW</t>
  </si>
  <si>
    <t>31,101 MW</t>
  </si>
  <si>
    <t>Billings, MT</t>
  </si>
  <si>
    <t>Loveland, CO</t>
  </si>
  <si>
    <t>Los Angeles, CA</t>
  </si>
  <si>
    <t>Phoenix, AZ</t>
  </si>
  <si>
    <t>Salt Lake City, UT</t>
  </si>
  <si>
    <t xml:space="preserve">Partly Cloudy </t>
  </si>
  <si>
    <t>Moderate 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</si>
</sst>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11"/>
      <color theme="1"/>
      <name val="Palatino Linotype"/>
      <family val="2"/>
    </font>
    <font>
      <u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164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2" fillId="2" borderId="0" xfId="0" applyFont="1" applyFill="1"/>
    <xf numFmtId="0" fontId="9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/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13" fillId="3" borderId="0" xfId="0" applyFont="1" applyFill="1"/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1" fontId="8" fillId="3" borderId="1" xfId="0" applyNumberFormat="1" applyFont="1" applyFill="1" applyBorder="1" applyAlignment="1">
      <alignment horizontal="center"/>
    </xf>
    <xf numFmtId="2" fontId="14" fillId="0" borderId="0" xfId="1" applyNumberFormat="1"/>
    <xf numFmtId="0" fontId="8" fillId="3" borderId="1" xfId="0" applyFont="1" applyFill="1" applyBorder="1" applyAlignment="1" applyProtection="1">
      <alignment horizontal="center"/>
      <protection locked="0"/>
    </xf>
    <xf numFmtId="1" fontId="8" fillId="0" borderId="1" xfId="0" applyNumberFormat="1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6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4" fillId="0" borderId="0" xfId="0" applyFont="1" applyAlignment="1" applyProtection="1">
      <alignment horizontal="left" indent="1"/>
      <protection locked="0"/>
    </xf>
    <xf numFmtId="0" fontId="7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4" fontId="5" fillId="0" borderId="1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713FED90-CF8E-42D3-A5C4-3E2146604D06}"/>
    <cellStyle name="Normal" xfId="0" builtinId="0"/>
    <cellStyle name="Normal 4" xfId="1" xr:uid="{B5F5C01F-62F0-4B80-8A1A-7EBEE2591F0E}"/>
    <cellStyle name="Percent 2" xfId="3" xr:uid="{4F0C9B72-7036-46D6-BAB6-620D16B9F7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67%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67%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AD4-41C0-9FB5-1BF7EBF8A8E6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0AD4-41C0-9FB5-1BF7EBF8A8E6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0.66634610992888244</c:v>
                </c:pt>
                <c:pt idx="1">
                  <c:v>0.33365389007111756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AD4-41C0-9FB5-1BF7EBF8A8E6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0AD4-41C0-9FB5-1BF7EBF8A8E6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0AD4-41C0-9FB5-1BF7EBF8A8E6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0.33365389007111756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AD4-41C0-9FB5-1BF7EBF8A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67%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4194.504183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EE-4C3A-BA59-D5BC6E212393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10789.960182999999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EE-4C3A-BA59-D5BC6E212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10789.960182999999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51%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51%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520-4985-8F23-8BFF6DB270CB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4520-4985-8F23-8BFF6DB270CB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0.50654198674712525</c:v>
                </c:pt>
                <c:pt idx="1">
                  <c:v>0.49345801325287475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20-4985-8F23-8BFF6DB270CB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4520-4985-8F23-8BFF6DB270CB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4520-4985-8F23-8BFF6DB270CB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0.49345801325287475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520-4985-8F23-8BFF6DB27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49%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49%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1A0-47FE-AAB0-86681DAE4FE1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11A0-47FE-AAB0-86681DAE4FE1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0.49166126763415458</c:v>
                </c:pt>
                <c:pt idx="1">
                  <c:v>0.50833873236584548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1A0-47FE-AAB0-86681DAE4FE1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11A0-47FE-AAB0-86681DAE4FE1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11A0-47FE-AAB0-86681DAE4FE1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0.50833873236584548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1A0-47FE-AAB0-86681DAE4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49%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875.74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60-46DF-AABF-B2AA3F555EF9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2421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60-46DF-AABF-B2AA3F555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2421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51%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2584.84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E8-49D2-AC28-7F1FF1C8B985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3942.84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E8-49D2-AC28-7F1FF1C8B9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image" Target="../media/image5.png"/><Relationship Id="rId5" Type="http://schemas.openxmlformats.org/officeDocument/2006/relationships/chart" Target="../charts/chart4.xml"/><Relationship Id="rId10" Type="http://schemas.openxmlformats.org/officeDocument/2006/relationships/image" Target="../media/image4.emf"/><Relationship Id="rId4" Type="http://schemas.openxmlformats.org/officeDocument/2006/relationships/chart" Target="../charts/chart3.xml"/><Relationship Id="rId9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0935742C-78E6-4D79-8C88-FEDF47823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491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CF71AC1F-0116-4743-BD0C-71250F207EE9}"/>
            </a:ext>
          </a:extLst>
        </xdr:cNvPr>
        <xdr:cNvSpPr/>
      </xdr:nvSpPr>
      <xdr:spPr>
        <a:xfrm>
          <a:off x="3407569" y="4948238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D357C228-739F-4110-A13A-0CAAEE1FD9FC}"/>
            </a:ext>
          </a:extLst>
        </xdr:cNvPr>
        <xdr:cNvSpPr/>
      </xdr:nvSpPr>
      <xdr:spPr>
        <a:xfrm>
          <a:off x="3979069" y="8808243"/>
          <a:ext cx="150018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C5704D05-67E9-4090-B68D-D34FE1E630AC}"/>
            </a:ext>
          </a:extLst>
        </xdr:cNvPr>
        <xdr:cNvSpPr/>
      </xdr:nvSpPr>
      <xdr:spPr>
        <a:xfrm>
          <a:off x="5393532" y="353377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F69BE875-EC1C-4832-9DCF-A3FF37CF27AC}"/>
            </a:ext>
          </a:extLst>
        </xdr:cNvPr>
        <xdr:cNvSpPr/>
      </xdr:nvSpPr>
      <xdr:spPr>
        <a:xfrm>
          <a:off x="7028126" y="7150893"/>
          <a:ext cx="150018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1DEBA1FC-C0C9-4A9A-92FB-F0972E5FF594}"/>
            </a:ext>
          </a:extLst>
        </xdr:cNvPr>
        <xdr:cNvSpPr/>
      </xdr:nvSpPr>
      <xdr:spPr>
        <a:xfrm>
          <a:off x="5519738" y="9230783"/>
          <a:ext cx="152399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F5B9D1F1-7640-4FA7-8AE7-AEA74D016A86}"/>
            </a:ext>
          </a:extLst>
        </xdr:cNvPr>
        <xdr:cNvSpPr/>
      </xdr:nvSpPr>
      <xdr:spPr>
        <a:xfrm>
          <a:off x="6274593" y="5303042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A98F0041-353E-480F-AC38-94D117A7A431}"/>
            </a:ext>
          </a:extLst>
        </xdr:cNvPr>
        <xdr:cNvSpPr/>
      </xdr:nvSpPr>
      <xdr:spPr>
        <a:xfrm>
          <a:off x="1035844" y="5907881"/>
          <a:ext cx="150018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E2070DCB-9D52-4660-92F3-86D1D9FB9146}"/>
            </a:ext>
          </a:extLst>
        </xdr:cNvPr>
        <xdr:cNvSpPr/>
      </xdr:nvSpPr>
      <xdr:spPr>
        <a:xfrm>
          <a:off x="1243013" y="2112169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836BFA34-C6D0-4B9A-B97A-34C975ECADF0}"/>
            </a:ext>
          </a:extLst>
        </xdr:cNvPr>
        <xdr:cNvSpPr/>
      </xdr:nvSpPr>
      <xdr:spPr>
        <a:xfrm>
          <a:off x="1097756" y="4017170"/>
          <a:ext cx="152399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F3D3B4E8-619E-45A3-A937-229FC68858AB}"/>
            </a:ext>
          </a:extLst>
        </xdr:cNvPr>
        <xdr:cNvSpPr/>
      </xdr:nvSpPr>
      <xdr:spPr>
        <a:xfrm>
          <a:off x="1269733" y="4972050"/>
          <a:ext cx="156633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9FDAEE06-4B32-48EB-B444-A2324231EE55}"/>
            </a:ext>
          </a:extLst>
        </xdr:cNvPr>
        <xdr:cNvSpPr/>
      </xdr:nvSpPr>
      <xdr:spPr>
        <a:xfrm>
          <a:off x="1012031" y="3062287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D3BA1812-7026-47F6-852B-1A9F89EA90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FAD2247F-669B-42E6-92DE-3211CAE0CCC5}"/>
            </a:ext>
          </a:extLst>
        </xdr:cNvPr>
        <xdr:cNvSpPr txBox="1"/>
      </xdr:nvSpPr>
      <xdr:spPr>
        <a:xfrm>
          <a:off x="4612483" y="6028833"/>
          <a:ext cx="921431" cy="13860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36BA1D5C-F2D6-4274-BA3C-D6295DD61585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60,434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8BE07875-1AC7-442D-A97D-5A413EFCCB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09F13D18-0F47-4F5E-94DD-63B785AEE6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A360F3F1-19E9-46A4-9A78-1552ED438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9D81A4F6-5D86-4937-A40A-F4698E2812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41D1CF82-E7B5-4F3D-A3DD-0D1846F9C3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AA5855A6-075E-4E79-B486-B06DAC785DCC}"/>
            </a:ext>
          </a:extLst>
        </xdr:cNvPr>
        <xdr:cNvSpPr txBox="1"/>
      </xdr:nvSpPr>
      <xdr:spPr>
        <a:xfrm>
          <a:off x="6153150" y="9155907"/>
          <a:ext cx="9691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18C3CEB8-C177-4C02-A3C8-AF0B803E3F51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14,568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776CB433-A31E-4E74-94C0-65DB92665777}"/>
            </a:ext>
          </a:extLst>
        </xdr:cNvPr>
        <xdr:cNvSpPr txBox="1"/>
      </xdr:nvSpPr>
      <xdr:spPr>
        <a:xfrm>
          <a:off x="3429002" y="8453436"/>
          <a:ext cx="981075" cy="14287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6C5F0256-7927-4CA5-9656-052A1C297BFD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31,101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974DCF0E-F62C-4297-8821-FD68495F1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6760" y="2856106"/>
          <a:ext cx="581604" cy="756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61365C4F-CC65-46BB-9389-1FA31B98D530}"/>
            </a:ext>
          </a:extLst>
        </xdr:cNvPr>
        <xdr:cNvSpPr txBox="1"/>
      </xdr:nvSpPr>
      <xdr:spPr>
        <a:xfrm>
          <a:off x="8434920" y="2936528"/>
          <a:ext cx="343236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A72DA48-0DA5-4CB0-98BF-A1BC2706BA36}"/>
            </a:ext>
          </a:extLst>
        </xdr:cNvPr>
        <xdr:cNvSpPr txBox="1"/>
      </xdr:nvSpPr>
      <xdr:spPr>
        <a:xfrm>
          <a:off x="8434920" y="1571623"/>
          <a:ext cx="3650995" cy="847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8B89D644-C146-48B7-8A34-9A6EAB0C1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1338" y="1638527"/>
          <a:ext cx="1811820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4D428F9A-7F8A-45D1-A081-56BBAAD49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8162" y="2660578"/>
          <a:ext cx="1179298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24ED4631-03D0-4FD9-8DCC-0F0A733A35F3}"/>
            </a:ext>
          </a:extLst>
        </xdr:cNvPr>
        <xdr:cNvSpPr txBox="1"/>
      </xdr:nvSpPr>
      <xdr:spPr>
        <a:xfrm>
          <a:off x="8434920" y="2528355"/>
          <a:ext cx="3618968" cy="3691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68151E55-76E5-400A-9166-D726320BDD18}"/>
            </a:ext>
          </a:extLst>
        </xdr:cNvPr>
        <xdr:cNvSpPr/>
      </xdr:nvSpPr>
      <xdr:spPr>
        <a:xfrm>
          <a:off x="933451" y="115252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86C99F51-E28C-4572-A680-E12AC217656A}"/>
            </a:ext>
          </a:extLst>
        </xdr:cNvPr>
        <xdr:cNvSpPr/>
      </xdr:nvSpPr>
      <xdr:spPr>
        <a:xfrm>
          <a:off x="7050882" y="1047750"/>
          <a:ext cx="5099603" cy="2768746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4A40AA5B-E628-422E-9DCC-1A8F26259D13}"/>
            </a:ext>
          </a:extLst>
        </xdr:cNvPr>
        <xdr:cNvSpPr txBox="1"/>
      </xdr:nvSpPr>
      <xdr:spPr>
        <a:xfrm>
          <a:off x="8389143" y="1166813"/>
          <a:ext cx="1864519" cy="2976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CD1C9D11-6AD6-4A21-9AD4-8198F532F3ED}"/>
            </a:ext>
          </a:extLst>
        </xdr:cNvPr>
        <xdr:cNvSpPr/>
      </xdr:nvSpPr>
      <xdr:spPr>
        <a:xfrm>
          <a:off x="1407319" y="6860381"/>
          <a:ext cx="150018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F30B0EEC-D03E-4589-8B45-C8CCEA88A757}"/>
            </a:ext>
          </a:extLst>
        </xdr:cNvPr>
        <xdr:cNvSpPr/>
      </xdr:nvSpPr>
      <xdr:spPr>
        <a:xfrm>
          <a:off x="5503069" y="6810375"/>
          <a:ext cx="152399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97948A3-CEAB-4070-ABF6-4294F4925F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D2F384A5-8D90-4E4D-AA26-D96475BE43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A082E143-3972-4F18-A8B6-FDA6DDF4C7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2E401258-620B-49D0-8A83-8944329CF8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28575</xdr:colOff>
          <xdr:row>45</xdr:row>
          <xdr:rowOff>161925</xdr:rowOff>
        </xdr:to>
        <xdr:sp macro="" textlink="">
          <xdr:nvSpPr>
            <xdr:cNvPr id="38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9B1F6D3C-0B33-4C41-82BE-AE05D62E39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ecc4-my.sharepoint.com/personal/srowley_wecc_org/Documents/Desktop/Daily%20Reports/WECCDaily%20Report/WECC%20Report%20Template%202025-10-15.xlsm" TargetMode="External"/><Relationship Id="rId1" Type="http://schemas.openxmlformats.org/officeDocument/2006/relationships/externalLinkPath" Target="WECC%20Report%20Template%202025-10-15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Sheet1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/>
      <sheetData sheetId="4">
        <row r="13">
          <cell r="E13">
            <v>10789.960182999999</v>
          </cell>
          <cell r="G13">
            <v>4194.504183</v>
          </cell>
        </row>
        <row r="15">
          <cell r="E15">
            <v>2421</v>
          </cell>
          <cell r="G15">
            <v>875.74</v>
          </cell>
        </row>
        <row r="17">
          <cell r="E17">
            <v>3942.84</v>
          </cell>
          <cell r="G17">
            <v>2584.84</v>
          </cell>
        </row>
      </sheetData>
      <sheetData sheetId="5"/>
      <sheetData sheetId="6"/>
      <sheetData sheetId="7"/>
      <sheetData sheetId="8"/>
      <sheetData sheetId="9"/>
      <sheetData sheetId="10">
        <row r="10">
          <cell r="F10">
            <v>0.66634610992888244</v>
          </cell>
          <cell r="G10">
            <v>0.66634610992888244</v>
          </cell>
          <cell r="H10">
            <v>0.33365389007111756</v>
          </cell>
        </row>
        <row r="11">
          <cell r="F11">
            <v>0.49166126763415458</v>
          </cell>
          <cell r="G11">
            <v>0.49166126763415458</v>
          </cell>
          <cell r="H11">
            <v>0.50833873236584548</v>
          </cell>
        </row>
        <row r="13">
          <cell r="F13">
            <v>0.50654198674712525</v>
          </cell>
          <cell r="G13">
            <v>0.50654198674712525</v>
          </cell>
          <cell r="H13">
            <v>0.49345801325287475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BA995-2650-405D-A24E-500D061C8132}">
  <sheetPr codeName="Sheet2"/>
  <dimension ref="A1:L69"/>
  <sheetViews>
    <sheetView workbookViewId="0">
      <selection sqref="A1:Z1048576"/>
    </sheetView>
  </sheetViews>
  <sheetFormatPr defaultColWidth="9.140625" defaultRowHeight="15" x14ac:dyDescent="0.25"/>
  <cols>
    <col min="1" max="1" width="11.42578125" style="2" customWidth="1"/>
    <col min="2" max="2" width="10.42578125" style="2" customWidth="1"/>
    <col min="3" max="3" width="20" style="2" customWidth="1"/>
    <col min="4" max="4" width="7" style="2" customWidth="1"/>
    <col min="5" max="5" width="20" style="2" customWidth="1"/>
    <col min="6" max="6" width="0.7109375" style="2" customWidth="1"/>
    <col min="7" max="7" width="16.42578125" style="2" customWidth="1"/>
    <col min="8" max="8" width="0.85546875" style="2" customWidth="1"/>
    <col min="9" max="9" width="17.28515625" style="2" customWidth="1"/>
    <col min="10" max="11" width="9.140625" style="2"/>
    <col min="12" max="12" width="9.5703125" style="2" bestFit="1" customWidth="1"/>
    <col min="13" max="16384" width="9.140625" style="2"/>
  </cols>
  <sheetData>
    <row r="1" spans="1:9" ht="18.75" x14ac:dyDescent="0.3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25">
      <c r="A2" s="4" t="s">
        <v>1</v>
      </c>
      <c r="B2" s="5">
        <v>45945</v>
      </c>
      <c r="C2"/>
      <c r="D2"/>
      <c r="E2"/>
      <c r="F2" s="1"/>
      <c r="G2" s="1"/>
      <c r="H2" s="1"/>
      <c r="I2" s="1"/>
    </row>
    <row r="3" spans="1:9" x14ac:dyDescent="0.2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25">
      <c r="A4"/>
      <c r="B4"/>
      <c r="C4" s="6" t="s">
        <v>85</v>
      </c>
      <c r="D4"/>
      <c r="E4" s="6" t="s">
        <v>86</v>
      </c>
      <c r="F4" s="1"/>
      <c r="G4" s="6" t="s">
        <v>87</v>
      </c>
      <c r="H4" s="1"/>
      <c r="I4" s="6" t="s">
        <v>88</v>
      </c>
    </row>
    <row r="5" spans="1:9" x14ac:dyDescent="0.25">
      <c r="A5" s="7" t="s">
        <v>3</v>
      </c>
      <c r="B5"/>
      <c r="C5" s="8">
        <v>62.2</v>
      </c>
      <c r="D5"/>
      <c r="E5" s="8">
        <v>62.4</v>
      </c>
      <c r="F5" s="1"/>
      <c r="G5" s="8">
        <v>60.6</v>
      </c>
      <c r="H5" s="1"/>
      <c r="I5" s="8">
        <v>87.4</v>
      </c>
    </row>
    <row r="6" spans="1:9" x14ac:dyDescent="0.25">
      <c r="A6" s="7" t="s">
        <v>4</v>
      </c>
      <c r="B6"/>
      <c r="C6" s="8">
        <v>51.6</v>
      </c>
      <c r="D6"/>
      <c r="E6" s="8">
        <v>25.5</v>
      </c>
      <c r="F6" s="1"/>
      <c r="G6" s="8">
        <v>43.3</v>
      </c>
      <c r="H6" s="1"/>
      <c r="I6" s="8">
        <v>57.9</v>
      </c>
    </row>
    <row r="7" spans="1:9" x14ac:dyDescent="0.25">
      <c r="A7" s="7" t="s">
        <v>5</v>
      </c>
      <c r="B7"/>
      <c r="C7" s="8" t="s">
        <v>89</v>
      </c>
      <c r="D7"/>
      <c r="E7" s="8" t="s">
        <v>90</v>
      </c>
      <c r="F7" s="1"/>
      <c r="G7" s="8" t="s">
        <v>90</v>
      </c>
      <c r="H7" s="1"/>
      <c r="I7" s="8" t="s">
        <v>90</v>
      </c>
    </row>
    <row r="8" spans="1:9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x14ac:dyDescent="0.2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2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2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2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25">
      <c r="A13" s="17" t="s">
        <v>14</v>
      </c>
      <c r="B13" s="11"/>
      <c r="C13" s="18">
        <v>60434.260439999991</v>
      </c>
      <c r="D13" s="19">
        <v>8</v>
      </c>
      <c r="E13" s="19">
        <v>10789.960182999999</v>
      </c>
      <c r="F13"/>
      <c r="G13" s="19">
        <v>4194.504183</v>
      </c>
      <c r="H13"/>
      <c r="I13" s="19">
        <v>25479.33</v>
      </c>
    </row>
    <row r="14" spans="1:9" x14ac:dyDescent="0.2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25">
      <c r="A15" s="17" t="s">
        <v>16</v>
      </c>
      <c r="B15" s="11"/>
      <c r="C15" s="18">
        <v>14567.923360000001</v>
      </c>
      <c r="D15" s="19">
        <v>18</v>
      </c>
      <c r="E15" s="19">
        <v>2421</v>
      </c>
      <c r="F15" s="21"/>
      <c r="G15" s="19">
        <v>875.74</v>
      </c>
      <c r="H15"/>
      <c r="I15" s="19">
        <v>14453.4</v>
      </c>
    </row>
    <row r="16" spans="1:9" x14ac:dyDescent="0.2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25">
      <c r="A17" s="17" t="s">
        <v>18</v>
      </c>
      <c r="B17" s="11"/>
      <c r="C17" s="23">
        <v>31100.664902299999</v>
      </c>
      <c r="D17" s="24">
        <v>20</v>
      </c>
      <c r="E17" s="24">
        <v>3942.84</v>
      </c>
      <c r="F17" s="11"/>
      <c r="G17" s="24">
        <v>2584.84</v>
      </c>
      <c r="H17" s="11"/>
      <c r="I17" s="24">
        <v>24563.100000000002</v>
      </c>
    </row>
    <row r="18" spans="1:12" x14ac:dyDescent="0.2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25">
      <c r="A19" s="17" t="s">
        <v>21</v>
      </c>
      <c r="B19" s="11"/>
      <c r="C19" s="26">
        <v>104580.23546550001</v>
      </c>
      <c r="D19" s="26">
        <v>19</v>
      </c>
      <c r="E19" s="26">
        <v>17136.232808000001</v>
      </c>
      <c r="F19" s="26"/>
      <c r="G19" s="26">
        <v>7556.573808000001</v>
      </c>
      <c r="H19" s="26"/>
      <c r="I19" s="26">
        <v>63445.83</v>
      </c>
    </row>
    <row r="20" spans="1:12" x14ac:dyDescent="0.2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2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2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2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6.5" x14ac:dyDescent="0.3">
      <c r="A24" s="17" t="s">
        <v>24</v>
      </c>
      <c r="B24" s="11"/>
      <c r="C24" s="19">
        <v>56822</v>
      </c>
      <c r="D24" s="19">
        <v>8</v>
      </c>
      <c r="E24" s="19">
        <v>11171</v>
      </c>
      <c r="F24" s="11"/>
      <c r="G24" s="11"/>
      <c r="H24" s="11"/>
      <c r="I24" s="11"/>
      <c r="L24" s="27"/>
    </row>
    <row r="25" spans="1:12" x14ac:dyDescent="0.25">
      <c r="A25" s="17" t="s">
        <v>25</v>
      </c>
      <c r="B25" s="11"/>
      <c r="C25" s="19">
        <v>12914</v>
      </c>
      <c r="D25" s="19">
        <v>17</v>
      </c>
      <c r="E25" s="19">
        <v>3314</v>
      </c>
      <c r="F25" s="11"/>
      <c r="G25" s="11"/>
      <c r="H25" s="11"/>
      <c r="I25" s="11"/>
    </row>
    <row r="26" spans="1:12" x14ac:dyDescent="0.25">
      <c r="A26" s="17" t="s">
        <v>18</v>
      </c>
      <c r="B26" s="11"/>
      <c r="C26" s="24">
        <v>33911</v>
      </c>
      <c r="D26" s="28">
        <v>14</v>
      </c>
      <c r="E26" s="24">
        <v>6068</v>
      </c>
      <c r="F26" s="11"/>
      <c r="G26" s="11"/>
      <c r="H26" s="11"/>
      <c r="I26" s="11"/>
    </row>
    <row r="27" spans="1:12" x14ac:dyDescent="0.25">
      <c r="A27" s="17" t="s">
        <v>21</v>
      </c>
      <c r="B27" s="11"/>
      <c r="C27" s="29">
        <v>99686</v>
      </c>
      <c r="D27" s="30">
        <v>18</v>
      </c>
      <c r="E27" s="26">
        <v>17574</v>
      </c>
      <c r="F27" s="11"/>
      <c r="G27" s="11"/>
      <c r="H27" s="11"/>
      <c r="I27" s="11"/>
      <c r="K27" s="31"/>
    </row>
    <row r="28" spans="1:12" x14ac:dyDescent="0.2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25">
      <c r="A29" s="32" t="s">
        <v>26</v>
      </c>
      <c r="B29" s="11"/>
      <c r="C29" s="33"/>
      <c r="D29" s="33"/>
      <c r="E29" s="34"/>
      <c r="F29" s="35"/>
      <c r="G29" s="36"/>
      <c r="H29" s="11"/>
      <c r="I29" s="16"/>
    </row>
    <row r="30" spans="1:12" x14ac:dyDescent="0.25">
      <c r="A30" s="32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25">
      <c r="A31" s="37" t="s">
        <v>32</v>
      </c>
      <c r="B31" s="37"/>
      <c r="C31" s="37"/>
      <c r="D31" s="15" t="s">
        <v>33</v>
      </c>
      <c r="E31" s="38" t="s">
        <v>34</v>
      </c>
      <c r="F31" s="39"/>
      <c r="G31" s="38"/>
      <c r="H31" s="39"/>
      <c r="I31" s="40"/>
      <c r="L31" s="2" t="s">
        <v>35</v>
      </c>
    </row>
    <row r="32" spans="1:12" x14ac:dyDescent="0.25">
      <c r="A32" s="37"/>
      <c r="B32" s="37"/>
      <c r="C32" s="37"/>
      <c r="D32" s="15" t="s">
        <v>36</v>
      </c>
      <c r="E32" s="38" t="s">
        <v>37</v>
      </c>
      <c r="F32" s="39"/>
      <c r="G32" s="38"/>
      <c r="H32" s="39"/>
      <c r="I32" s="40"/>
    </row>
    <row r="33" spans="1:11" x14ac:dyDescent="0.25">
      <c r="A33" s="37" t="s">
        <v>38</v>
      </c>
      <c r="B33" s="37"/>
      <c r="C33" s="37"/>
      <c r="D33" s="15" t="s">
        <v>39</v>
      </c>
      <c r="E33" s="38" t="s">
        <v>40</v>
      </c>
      <c r="F33" s="39"/>
      <c r="G33" s="38"/>
      <c r="H33" s="41"/>
      <c r="I33" s="40"/>
      <c r="J33" s="2" t="s">
        <v>35</v>
      </c>
    </row>
    <row r="34" spans="1:11" x14ac:dyDescent="0.25">
      <c r="A34" s="37"/>
      <c r="B34" s="37"/>
      <c r="C34" s="37"/>
      <c r="D34" s="15" t="s">
        <v>41</v>
      </c>
      <c r="E34" s="38" t="s">
        <v>42</v>
      </c>
      <c r="F34" s="39"/>
      <c r="G34" s="38"/>
      <c r="H34" s="39"/>
      <c r="I34" s="42"/>
    </row>
    <row r="35" spans="1:11" x14ac:dyDescent="0.25">
      <c r="A35" s="37" t="s">
        <v>43</v>
      </c>
      <c r="B35" s="37"/>
      <c r="C35" s="37"/>
      <c r="D35" s="15" t="s">
        <v>33</v>
      </c>
      <c r="E35" s="43" t="s">
        <v>44</v>
      </c>
      <c r="F35" s="11"/>
      <c r="G35" s="44"/>
      <c r="H35" s="11"/>
      <c r="I35" s="45"/>
    </row>
    <row r="36" spans="1:11" x14ac:dyDescent="0.25">
      <c r="A36" s="37"/>
      <c r="B36" s="37"/>
      <c r="C36" s="37"/>
      <c r="D36" s="15" t="s">
        <v>36</v>
      </c>
      <c r="E36" s="46" t="s">
        <v>45</v>
      </c>
      <c r="F36" s="11"/>
      <c r="G36" s="44"/>
      <c r="H36" s="11"/>
      <c r="I36" s="45"/>
      <c r="K36" t="s">
        <v>35</v>
      </c>
    </row>
    <row r="37" spans="1:11" x14ac:dyDescent="0.25">
      <c r="A37" s="37" t="s">
        <v>46</v>
      </c>
      <c r="B37" s="37"/>
      <c r="C37" s="37"/>
      <c r="D37" s="15" t="s">
        <v>33</v>
      </c>
      <c r="E37" s="46" t="s">
        <v>47</v>
      </c>
      <c r="F37" s="11"/>
      <c r="G37" s="47" t="s">
        <v>91</v>
      </c>
      <c r="H37" s="1"/>
      <c r="I37" s="48" t="s">
        <v>91</v>
      </c>
      <c r="K37" t="s">
        <v>35</v>
      </c>
    </row>
    <row r="38" spans="1:11" x14ac:dyDescent="0.25">
      <c r="A38" s="37"/>
      <c r="B38" s="37"/>
      <c r="C38" s="37"/>
      <c r="D38" s="15" t="s">
        <v>36</v>
      </c>
      <c r="E38" s="46" t="s">
        <v>48</v>
      </c>
      <c r="F38" s="11"/>
      <c r="G38" s="47" t="s">
        <v>91</v>
      </c>
      <c r="H38" s="1"/>
      <c r="I38" s="48" t="s">
        <v>91</v>
      </c>
      <c r="K38"/>
    </row>
    <row r="39" spans="1:11" x14ac:dyDescent="0.25">
      <c r="A39" s="49" t="s">
        <v>49</v>
      </c>
      <c r="B39" s="49"/>
      <c r="C39" s="49"/>
      <c r="D39" s="15" t="s">
        <v>39</v>
      </c>
      <c r="E39" s="46" t="s">
        <v>50</v>
      </c>
      <c r="F39" s="11"/>
      <c r="G39" s="44"/>
      <c r="H39" s="11"/>
      <c r="I39" s="45"/>
      <c r="K39"/>
    </row>
    <row r="40" spans="1:11" x14ac:dyDescent="0.25">
      <c r="A40" s="49"/>
      <c r="B40" s="49"/>
      <c r="C40" s="49"/>
      <c r="D40" s="15" t="s">
        <v>41</v>
      </c>
      <c r="E40" s="46" t="s">
        <v>51</v>
      </c>
      <c r="F40" s="11"/>
      <c r="G40" s="44"/>
      <c r="H40" s="11"/>
      <c r="I40" s="45"/>
      <c r="K40"/>
    </row>
    <row r="41" spans="1:11" x14ac:dyDescent="0.25">
      <c r="A41" s="49" t="s">
        <v>52</v>
      </c>
      <c r="B41" s="49"/>
      <c r="C41" s="49"/>
      <c r="D41" s="15" t="s">
        <v>39</v>
      </c>
      <c r="E41" s="46" t="s">
        <v>53</v>
      </c>
      <c r="F41" s="11"/>
      <c r="G41" s="44"/>
      <c r="H41" s="11"/>
      <c r="I41" s="45"/>
      <c r="K41"/>
    </row>
    <row r="42" spans="1:11" x14ac:dyDescent="0.25">
      <c r="A42" s="49"/>
      <c r="B42" s="49"/>
      <c r="C42" s="49"/>
      <c r="D42" s="15" t="s">
        <v>41</v>
      </c>
      <c r="E42" s="46" t="s">
        <v>54</v>
      </c>
      <c r="F42" s="11"/>
      <c r="G42" s="44"/>
      <c r="H42" s="11"/>
      <c r="I42" s="45"/>
      <c r="K42"/>
    </row>
    <row r="43" spans="1:11" x14ac:dyDescent="0.25">
      <c r="A43" s="37" t="s">
        <v>55</v>
      </c>
      <c r="B43" s="37"/>
      <c r="C43" s="37"/>
      <c r="D43" s="15" t="s">
        <v>39</v>
      </c>
      <c r="E43" s="46" t="s">
        <v>56</v>
      </c>
      <c r="F43" s="11"/>
      <c r="G43" s="44"/>
      <c r="H43" s="11"/>
      <c r="I43" s="45"/>
      <c r="K43"/>
    </row>
    <row r="44" spans="1:11" x14ac:dyDescent="0.25">
      <c r="A44" s="37"/>
      <c r="B44" s="37"/>
      <c r="C44" s="37"/>
      <c r="D44" s="15" t="s">
        <v>41</v>
      </c>
      <c r="E44" s="46" t="s">
        <v>57</v>
      </c>
      <c r="F44" s="11"/>
      <c r="G44" s="44"/>
      <c r="H44" s="11"/>
      <c r="I44" s="45"/>
      <c r="K44"/>
    </row>
    <row r="45" spans="1:11" x14ac:dyDescent="0.25">
      <c r="A45" s="37" t="s">
        <v>58</v>
      </c>
      <c r="B45" s="37"/>
      <c r="C45" s="37"/>
      <c r="D45" s="15" t="s">
        <v>39</v>
      </c>
      <c r="E45" s="46" t="s">
        <v>59</v>
      </c>
      <c r="F45" s="11"/>
      <c r="G45" s="44"/>
      <c r="H45" s="11"/>
      <c r="I45" s="45"/>
      <c r="K45"/>
    </row>
    <row r="46" spans="1:11" x14ac:dyDescent="0.25">
      <c r="A46" s="37"/>
      <c r="B46" s="37"/>
      <c r="C46" s="37"/>
      <c r="D46" s="15" t="s">
        <v>41</v>
      </c>
      <c r="E46" s="46" t="s">
        <v>60</v>
      </c>
      <c r="F46" s="11"/>
      <c r="G46" s="44"/>
      <c r="H46" s="11"/>
      <c r="I46" s="50"/>
    </row>
    <row r="47" spans="1:11" x14ac:dyDescent="0.25">
      <c r="A47" s="49" t="s">
        <v>61</v>
      </c>
      <c r="B47" s="49"/>
      <c r="C47" s="49"/>
      <c r="D47" s="15" t="s">
        <v>33</v>
      </c>
      <c r="E47" s="46" t="s">
        <v>62</v>
      </c>
      <c r="F47" s="11"/>
      <c r="G47" s="44"/>
      <c r="H47" s="11"/>
      <c r="I47" s="50"/>
    </row>
    <row r="48" spans="1:11" x14ac:dyDescent="0.25">
      <c r="A48" s="49"/>
      <c r="B48" s="49"/>
      <c r="C48" s="49"/>
      <c r="D48" s="15" t="s">
        <v>36</v>
      </c>
      <c r="E48" s="46" t="s">
        <v>63</v>
      </c>
      <c r="F48" s="11"/>
      <c r="G48" s="44"/>
      <c r="H48" s="11"/>
      <c r="I48" s="50"/>
    </row>
    <row r="49" spans="1:9" x14ac:dyDescent="0.25">
      <c r="A49" s="49" t="s">
        <v>64</v>
      </c>
      <c r="B49" s="49"/>
      <c r="C49" s="49"/>
      <c r="D49" s="51" t="s">
        <v>33</v>
      </c>
      <c r="E49" s="52" t="s">
        <v>65</v>
      </c>
      <c r="F49" s="1"/>
      <c r="G49" s="47"/>
      <c r="H49" s="1"/>
      <c r="I49" s="50"/>
    </row>
    <row r="50" spans="1:9" x14ac:dyDescent="0.25">
      <c r="A50" s="49"/>
      <c r="B50" s="49"/>
      <c r="C50" s="49"/>
      <c r="D50" s="51" t="s">
        <v>36</v>
      </c>
      <c r="E50" s="52" t="s">
        <v>63</v>
      </c>
      <c r="F50" s="1"/>
      <c r="G50" s="47"/>
      <c r="H50" s="1"/>
      <c r="I50" s="48"/>
    </row>
    <row r="51" spans="1:9" x14ac:dyDescent="0.25">
      <c r="A51" s="49" t="s">
        <v>66</v>
      </c>
      <c r="B51" s="49"/>
      <c r="C51" s="49"/>
      <c r="D51" s="51" t="s">
        <v>39</v>
      </c>
      <c r="E51" s="52" t="s">
        <v>67</v>
      </c>
      <c r="F51" s="1"/>
      <c r="G51" s="47"/>
      <c r="H51" s="1"/>
      <c r="I51" s="48"/>
    </row>
    <row r="52" spans="1:9" x14ac:dyDescent="0.25">
      <c r="A52" s="49"/>
      <c r="B52" s="49"/>
      <c r="C52" s="49"/>
      <c r="D52" s="51" t="s">
        <v>41</v>
      </c>
      <c r="E52" s="52" t="s">
        <v>44</v>
      </c>
      <c r="F52" s="1"/>
      <c r="G52" s="47"/>
      <c r="H52"/>
      <c r="I52" s="48"/>
    </row>
    <row r="53" spans="1:9" x14ac:dyDescent="0.25">
      <c r="A53" s="49" t="s">
        <v>68</v>
      </c>
      <c r="B53" s="49"/>
      <c r="C53" s="49"/>
      <c r="D53" s="51" t="s">
        <v>39</v>
      </c>
      <c r="E53" s="52" t="s">
        <v>69</v>
      </c>
      <c r="F53" s="1"/>
      <c r="G53" s="47"/>
      <c r="H53" s="1"/>
      <c r="I53" s="48"/>
    </row>
    <row r="54" spans="1:9" x14ac:dyDescent="0.25">
      <c r="A54" s="49"/>
      <c r="B54" s="49"/>
      <c r="C54" s="49"/>
      <c r="D54" s="51" t="s">
        <v>41</v>
      </c>
      <c r="E54" s="52" t="s">
        <v>70</v>
      </c>
      <c r="F54" s="1"/>
      <c r="G54" s="47"/>
      <c r="H54" s="1"/>
      <c r="I54" s="48"/>
    </row>
    <row r="55" spans="1:9" x14ac:dyDescent="0.25">
      <c r="A55" s="49" t="s">
        <v>71</v>
      </c>
      <c r="B55" s="49"/>
      <c r="C55" s="49"/>
      <c r="D55" s="51" t="s">
        <v>39</v>
      </c>
      <c r="E55" s="52" t="s">
        <v>72</v>
      </c>
      <c r="F55" s="1"/>
      <c r="G55" s="47"/>
      <c r="H55" s="1"/>
      <c r="I55" s="48"/>
    </row>
    <row r="56" spans="1:9" x14ac:dyDescent="0.25">
      <c r="A56" s="49"/>
      <c r="B56" s="49"/>
      <c r="C56" s="49"/>
      <c r="D56" s="51" t="s">
        <v>41</v>
      </c>
      <c r="E56" s="52" t="s">
        <v>73</v>
      </c>
      <c r="F56" s="1"/>
      <c r="G56" s="47"/>
      <c r="H56" s="1"/>
      <c r="I56" s="48"/>
    </row>
    <row r="57" spans="1:9" x14ac:dyDescent="0.25">
      <c r="A57" s="49" t="s">
        <v>74</v>
      </c>
      <c r="B57" s="49"/>
      <c r="C57" s="49"/>
      <c r="D57" s="51" t="s">
        <v>39</v>
      </c>
      <c r="E57" s="52" t="s">
        <v>75</v>
      </c>
      <c r="F57" s="1"/>
      <c r="G57" s="47"/>
      <c r="H57" s="1"/>
      <c r="I57" s="48"/>
    </row>
    <row r="58" spans="1:9" x14ac:dyDescent="0.25">
      <c r="A58" s="53"/>
      <c r="B58" s="53"/>
      <c r="C58" s="53"/>
      <c r="D58" s="54" t="s">
        <v>41</v>
      </c>
      <c r="E58" s="55" t="s">
        <v>76</v>
      </c>
      <c r="F58"/>
      <c r="G58" s="56"/>
      <c r="H58"/>
      <c r="I58" s="5"/>
    </row>
    <row r="59" spans="1:9" x14ac:dyDescent="0.25">
      <c r="A59" s="57" t="s">
        <v>77</v>
      </c>
      <c r="B59"/>
      <c r="C59"/>
      <c r="D59"/>
      <c r="E59"/>
      <c r="F59"/>
      <c r="G59"/>
      <c r="H59"/>
      <c r="I59"/>
    </row>
    <row r="60" spans="1:9" x14ac:dyDescent="0.2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25">
      <c r="A61" s="58" t="s">
        <v>78</v>
      </c>
      <c r="B61" s="59"/>
      <c r="C61" s="59"/>
      <c r="D61" s="59"/>
      <c r="E61" s="59"/>
      <c r="F61" s="59"/>
      <c r="G61" s="59"/>
      <c r="H61" s="59"/>
      <c r="I61" s="59"/>
    </row>
    <row r="62" spans="1:9" x14ac:dyDescent="0.25">
      <c r="A62" s="60"/>
      <c r="B62" s="60"/>
      <c r="C62" s="60"/>
      <c r="D62" s="60"/>
      <c r="E62" s="60"/>
      <c r="F62" s="60"/>
      <c r="G62" s="60"/>
      <c r="H62" s="60"/>
      <c r="I62" s="60"/>
    </row>
    <row r="63" spans="1:9" ht="18.75" x14ac:dyDescent="0.3">
      <c r="A63" s="61" t="s">
        <v>79</v>
      </c>
      <c r="B63" s="62"/>
      <c r="C63" s="62"/>
      <c r="D63" s="62"/>
      <c r="E63" s="62"/>
      <c r="F63" s="62"/>
      <c r="G63" s="62"/>
      <c r="H63" s="62"/>
      <c r="I63" s="63"/>
    </row>
    <row r="64" spans="1:9" ht="60" customHeight="1" x14ac:dyDescent="0.25">
      <c r="A64" s="64" t="s">
        <v>80</v>
      </c>
      <c r="B64" s="65" t="s">
        <v>81</v>
      </c>
      <c r="C64" s="66" t="s">
        <v>82</v>
      </c>
      <c r="D64" s="67"/>
      <c r="E64" s="65" t="s">
        <v>83</v>
      </c>
      <c r="F64" s="68" t="s">
        <v>84</v>
      </c>
      <c r="G64" s="69"/>
      <c r="H64" s="69"/>
      <c r="I64" s="70"/>
    </row>
    <row r="65" spans="1:9" x14ac:dyDescent="0.25">
      <c r="A65" s="71"/>
      <c r="B65" s="72"/>
      <c r="C65" s="73"/>
      <c r="D65" s="74"/>
      <c r="E65" s="75"/>
      <c r="F65" s="76"/>
      <c r="G65" s="77"/>
      <c r="H65" s="77"/>
      <c r="I65" s="78"/>
    </row>
    <row r="66" spans="1:9" x14ac:dyDescent="0.25">
      <c r="A66" s="79"/>
      <c r="B66" s="80"/>
      <c r="C66" s="73"/>
      <c r="D66" s="74"/>
      <c r="E66" s="75"/>
      <c r="F66" s="76"/>
      <c r="G66" s="77"/>
      <c r="H66" s="77"/>
      <c r="I66" s="78"/>
    </row>
    <row r="67" spans="1:9" x14ac:dyDescent="0.25">
      <c r="A67" s="79"/>
      <c r="B67" s="72"/>
      <c r="C67" s="73"/>
      <c r="D67" s="74"/>
      <c r="E67" s="75"/>
      <c r="F67" s="76"/>
      <c r="G67" s="77"/>
      <c r="H67" s="77"/>
      <c r="I67" s="78"/>
    </row>
    <row r="68" spans="1:9" x14ac:dyDescent="0.25">
      <c r="A68" s="79"/>
      <c r="B68" s="72"/>
      <c r="C68" s="73"/>
      <c r="D68" s="74"/>
      <c r="E68" s="75"/>
      <c r="F68" s="76"/>
      <c r="G68" s="77"/>
      <c r="H68" s="77"/>
      <c r="I68" s="78"/>
    </row>
    <row r="69" spans="1:9" x14ac:dyDescent="0.25">
      <c r="A69" s="81"/>
      <c r="B69" s="81"/>
      <c r="C69" s="81"/>
      <c r="D69" s="81"/>
      <c r="E69" s="81"/>
      <c r="F69" s="81"/>
      <c r="G69" s="81"/>
      <c r="H69" s="81"/>
      <c r="I69" s="82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170F0B03-1368-49E4-8659-8E276B46ADB4}"/>
    <hyperlink ref="J3" r:id="rId2" display="kraig.patterson@hotmail.com" xr:uid="{DB007D50-1373-43DC-8C3C-2D6A450746AF}"/>
  </hyperlinks>
  <pageMargins left="0.7" right="0.7" top="0.75" bottom="0.75" header="0.3" footer="0.3"/>
  <pageSetup scale="88" orientation="portrait" r:id="rId3"/>
  <headerFooter>
    <oddHeader>&amp;C&amp;"Calibri"&amp;10&amp;K000000 &lt;Public&gt;&amp;1#_x000D_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CDB06-696B-4B26-9A9C-C57E93C4B7F3}">
  <sheetPr codeName="Sheet4"/>
  <dimension ref="A1:Y373"/>
  <sheetViews>
    <sheetView showGridLines="0" tabSelected="1" zoomScale="80" zoomScaleNormal="80" workbookViewId="0">
      <selection sqref="A1:C40"/>
    </sheetView>
  </sheetViews>
  <sheetFormatPr defaultColWidth="9.140625" defaultRowHeight="15" customHeight="1" x14ac:dyDescent="0.25"/>
  <cols>
    <col min="5" max="5" width="11.28515625" bestFit="1" customWidth="1"/>
    <col min="24" max="24" width="11.28515625" bestFit="1" customWidth="1"/>
  </cols>
  <sheetData>
    <row r="1" spans="1:25" ht="15" customHeight="1" x14ac:dyDescent="0.25">
      <c r="A1">
        <v>95</v>
      </c>
    </row>
    <row r="4" spans="1:25" ht="15" customHeight="1" x14ac:dyDescent="0.25">
      <c r="A4" s="83" t="s">
        <v>92</v>
      </c>
      <c r="B4" s="83"/>
    </row>
    <row r="5" spans="1:25" ht="15" customHeight="1" x14ac:dyDescent="0.25">
      <c r="A5" s="83"/>
      <c r="B5" s="83"/>
    </row>
    <row r="6" spans="1:25" ht="15" customHeight="1" x14ac:dyDescent="0.25">
      <c r="A6" s="83"/>
      <c r="B6" s="83"/>
    </row>
    <row r="7" spans="1:25" ht="15" customHeight="1" x14ac:dyDescent="0.3">
      <c r="A7" s="84" t="s">
        <v>86</v>
      </c>
      <c r="B7" s="85"/>
    </row>
    <row r="8" spans="1:25" ht="15" customHeight="1" x14ac:dyDescent="0.3">
      <c r="A8" s="86" t="s">
        <v>93</v>
      </c>
      <c r="B8" s="87">
        <v>62.4</v>
      </c>
    </row>
    <row r="9" spans="1:25" ht="15" customHeight="1" x14ac:dyDescent="0.3">
      <c r="A9" s="86" t="s">
        <v>94</v>
      </c>
      <c r="B9" s="87">
        <v>25.5</v>
      </c>
    </row>
    <row r="10" spans="1:25" ht="15" customHeight="1" x14ac:dyDescent="0.3">
      <c r="A10" s="87" t="s">
        <v>90</v>
      </c>
      <c r="B10" s="88"/>
      <c r="E10" s="89">
        <v>60434.260439999991</v>
      </c>
      <c r="F10" s="90">
        <v>0.66634610992888244</v>
      </c>
      <c r="G10" s="90">
        <f>IF(F10&gt;=1,1,F10)</f>
        <v>0.66634610992888244</v>
      </c>
      <c r="H10" s="90">
        <f>IF(F10&gt;=1,0,1-F10)</f>
        <v>0.33365389007111756</v>
      </c>
      <c r="I10" t="s">
        <v>95</v>
      </c>
      <c r="V10" s="91"/>
      <c r="W10" s="91"/>
      <c r="X10" s="90"/>
      <c r="Y10" s="90"/>
    </row>
    <row r="11" spans="1:25" ht="15" customHeight="1" x14ac:dyDescent="0.3">
      <c r="A11" s="85"/>
      <c r="B11" s="88"/>
      <c r="E11" s="92">
        <v>14567.923360000001</v>
      </c>
      <c r="F11" s="90">
        <v>0.49166126763415458</v>
      </c>
      <c r="G11" s="90">
        <f>IF(F11&gt;=1,1,F11)</f>
        <v>0.49166126763415458</v>
      </c>
      <c r="H11" s="90">
        <f>IF(F11&gt;=1,0,1-F11)</f>
        <v>0.50833873236584548</v>
      </c>
      <c r="I11" t="s">
        <v>96</v>
      </c>
      <c r="V11" s="91"/>
      <c r="W11" s="91"/>
    </row>
    <row r="12" spans="1:25" ht="15" customHeight="1" x14ac:dyDescent="0.3">
      <c r="A12" s="84" t="s">
        <v>97</v>
      </c>
      <c r="B12" s="87"/>
      <c r="E12" s="92">
        <v>11349</v>
      </c>
      <c r="F12" s="90">
        <v>0.87119060412988414</v>
      </c>
      <c r="G12" s="90">
        <f>IF(F12&gt;=1,1,F12)</f>
        <v>0.87119060412988414</v>
      </c>
      <c r="H12" s="90">
        <f>IF(F12&gt;=1,0,1-F12)</f>
        <v>0.12880939587011586</v>
      </c>
      <c r="I12" t="s">
        <v>98</v>
      </c>
      <c r="V12" s="91"/>
      <c r="W12" s="91"/>
    </row>
    <row r="13" spans="1:25" ht="15" customHeight="1" x14ac:dyDescent="0.3">
      <c r="A13" s="86" t="s">
        <v>93</v>
      </c>
      <c r="B13" s="87">
        <v>67.5</v>
      </c>
      <c r="E13" s="92">
        <v>31100.664902299999</v>
      </c>
      <c r="F13" s="90">
        <v>0.50654198674712525</v>
      </c>
      <c r="G13" s="90">
        <f>IF(F13&gt;=1,1,F13)</f>
        <v>0.50654198674712525</v>
      </c>
      <c r="H13" s="90">
        <f>IF(F13&gt;=1,0,1-F13)</f>
        <v>0.49345801325287475</v>
      </c>
      <c r="I13" t="s">
        <v>99</v>
      </c>
      <c r="V13" s="91"/>
      <c r="W13" s="91"/>
    </row>
    <row r="14" spans="1:25" ht="15" customHeight="1" x14ac:dyDescent="0.3">
      <c r="A14" s="86" t="s">
        <v>94</v>
      </c>
      <c r="B14" s="87">
        <v>42.4</v>
      </c>
      <c r="V14" s="91"/>
      <c r="W14" s="91"/>
    </row>
    <row r="15" spans="1:25" ht="15" customHeight="1" x14ac:dyDescent="0.3">
      <c r="A15" s="87" t="s">
        <v>90</v>
      </c>
      <c r="B15" s="87"/>
      <c r="V15" s="91"/>
      <c r="W15" s="91"/>
    </row>
    <row r="16" spans="1:25" ht="15" customHeight="1" x14ac:dyDescent="0.3">
      <c r="A16" s="85"/>
      <c r="B16" s="88"/>
      <c r="C16" s="85"/>
      <c r="D16" s="85"/>
      <c r="E16" s="93"/>
      <c r="F16" s="85"/>
      <c r="G16" s="85"/>
      <c r="H16" s="85"/>
    </row>
    <row r="17" spans="1:8" ht="15" customHeight="1" x14ac:dyDescent="0.3">
      <c r="A17" s="84" t="s">
        <v>100</v>
      </c>
      <c r="B17" s="88"/>
      <c r="C17" s="85"/>
      <c r="E17" s="94"/>
      <c r="F17" s="94"/>
      <c r="G17" s="94"/>
      <c r="H17" s="85"/>
    </row>
    <row r="18" spans="1:8" ht="15" customHeight="1" x14ac:dyDescent="0.3">
      <c r="A18" s="86" t="s">
        <v>93</v>
      </c>
      <c r="B18" s="87">
        <v>45</v>
      </c>
      <c r="C18" s="85"/>
      <c r="E18" s="94"/>
      <c r="F18" s="94"/>
      <c r="G18" s="94"/>
      <c r="H18" s="85"/>
    </row>
    <row r="19" spans="1:8" ht="15" customHeight="1" x14ac:dyDescent="0.3">
      <c r="A19" s="86" t="s">
        <v>94</v>
      </c>
      <c r="B19" s="87">
        <v>38.299999999999997</v>
      </c>
      <c r="C19" s="85"/>
      <c r="D19" s="94"/>
      <c r="E19" s="94"/>
      <c r="F19" s="94"/>
      <c r="G19" s="94"/>
      <c r="H19" s="85"/>
    </row>
    <row r="20" spans="1:8" ht="15" customHeight="1" x14ac:dyDescent="0.3">
      <c r="A20" s="87" t="s">
        <v>89</v>
      </c>
      <c r="B20" s="88"/>
      <c r="C20" s="85"/>
      <c r="D20" s="94"/>
      <c r="E20" s="94"/>
      <c r="F20" s="94"/>
      <c r="G20" s="95"/>
      <c r="H20" s="85"/>
    </row>
    <row r="21" spans="1:8" ht="15" customHeight="1" x14ac:dyDescent="0.3">
      <c r="A21" s="84"/>
      <c r="B21" s="87"/>
      <c r="C21" s="85"/>
      <c r="D21" s="94"/>
      <c r="E21" s="94"/>
      <c r="F21" s="94"/>
      <c r="G21" s="94"/>
      <c r="H21" s="85"/>
    </row>
    <row r="22" spans="1:8" ht="15" customHeight="1" x14ac:dyDescent="0.3">
      <c r="A22" s="84" t="s">
        <v>101</v>
      </c>
      <c r="B22" s="87"/>
      <c r="C22" s="85"/>
      <c r="D22" s="94"/>
      <c r="E22" s="94"/>
      <c r="F22" s="94"/>
      <c r="G22" s="94"/>
      <c r="H22" s="85"/>
    </row>
    <row r="23" spans="1:8" ht="15" customHeight="1" x14ac:dyDescent="0.3">
      <c r="A23" s="86" t="s">
        <v>93</v>
      </c>
      <c r="B23" s="87">
        <v>70.7</v>
      </c>
      <c r="C23" s="85"/>
      <c r="D23" s="95"/>
      <c r="E23" s="94"/>
      <c r="F23" s="94"/>
      <c r="G23" s="94"/>
      <c r="H23" s="85"/>
    </row>
    <row r="24" spans="1:8" ht="15" customHeight="1" x14ac:dyDescent="0.3">
      <c r="A24" s="86" t="s">
        <v>94</v>
      </c>
      <c r="B24" s="87">
        <v>48.4</v>
      </c>
      <c r="C24" s="85"/>
      <c r="D24" s="94"/>
      <c r="E24" s="94"/>
      <c r="F24" s="94"/>
      <c r="G24" s="94"/>
      <c r="H24" s="85"/>
    </row>
    <row r="25" spans="1:8" ht="15" customHeight="1" x14ac:dyDescent="0.3">
      <c r="A25" s="87" t="s">
        <v>105</v>
      </c>
      <c r="B25" s="87"/>
      <c r="C25" s="85"/>
      <c r="D25" s="94"/>
      <c r="E25" s="94"/>
      <c r="F25" s="94"/>
      <c r="G25" s="94"/>
      <c r="H25" s="85"/>
    </row>
    <row r="26" spans="1:8" ht="15" customHeight="1" x14ac:dyDescent="0.3">
      <c r="A26" s="93"/>
      <c r="B26" s="87"/>
      <c r="C26" s="85"/>
      <c r="E26" s="94"/>
      <c r="F26" s="95"/>
      <c r="G26" s="94"/>
      <c r="H26" s="85"/>
    </row>
    <row r="27" spans="1:8" ht="15" customHeight="1" x14ac:dyDescent="0.3">
      <c r="A27" s="84" t="s">
        <v>102</v>
      </c>
      <c r="B27" s="87"/>
      <c r="C27" s="85"/>
      <c r="E27" s="94"/>
      <c r="F27" s="94"/>
      <c r="G27" s="94"/>
      <c r="H27" s="85"/>
    </row>
    <row r="28" spans="1:8" ht="15" customHeight="1" x14ac:dyDescent="0.3">
      <c r="A28" s="86" t="s">
        <v>93</v>
      </c>
      <c r="B28" s="87">
        <v>69.3</v>
      </c>
      <c r="C28" s="85"/>
      <c r="D28" s="94"/>
      <c r="E28" s="94"/>
      <c r="F28" s="94"/>
      <c r="G28" s="94"/>
      <c r="H28" s="85"/>
    </row>
    <row r="29" spans="1:8" ht="15" customHeight="1" x14ac:dyDescent="0.3">
      <c r="A29" s="86" t="s">
        <v>94</v>
      </c>
      <c r="B29" s="87">
        <v>52.3</v>
      </c>
      <c r="C29" s="85"/>
      <c r="D29" s="94"/>
      <c r="E29" s="94"/>
      <c r="F29" s="94"/>
      <c r="G29" s="94"/>
      <c r="H29" s="85"/>
    </row>
    <row r="30" spans="1:8" ht="15" customHeight="1" x14ac:dyDescent="0.3">
      <c r="A30" s="87" t="s">
        <v>106</v>
      </c>
      <c r="B30" s="87"/>
      <c r="C30" s="85"/>
      <c r="D30" s="94"/>
      <c r="E30" s="94"/>
      <c r="G30" s="94"/>
      <c r="H30" s="85"/>
    </row>
    <row r="31" spans="1:8" ht="15" customHeight="1" x14ac:dyDescent="0.3">
      <c r="A31" s="85"/>
      <c r="B31" s="87"/>
      <c r="C31" s="85"/>
      <c r="D31" s="94"/>
      <c r="E31" s="94"/>
      <c r="G31" s="94"/>
      <c r="H31" s="85"/>
    </row>
    <row r="32" spans="1:8" ht="15" customHeight="1" x14ac:dyDescent="0.3">
      <c r="A32" s="84" t="s">
        <v>103</v>
      </c>
      <c r="B32" s="88"/>
      <c r="C32" s="85"/>
      <c r="D32" s="85"/>
      <c r="E32" s="85"/>
      <c r="F32" s="85"/>
      <c r="G32" s="85"/>
      <c r="H32" s="85"/>
    </row>
    <row r="33" spans="1:8" ht="15" customHeight="1" x14ac:dyDescent="0.3">
      <c r="A33" s="86" t="s">
        <v>93</v>
      </c>
      <c r="B33" s="87">
        <v>83.5</v>
      </c>
      <c r="C33" s="85"/>
      <c r="D33" s="85"/>
      <c r="E33" s="85"/>
      <c r="F33" s="85"/>
      <c r="G33" s="85"/>
      <c r="H33" s="85"/>
    </row>
    <row r="34" spans="1:8" ht="15" customHeight="1" x14ac:dyDescent="0.3">
      <c r="A34" s="86" t="s">
        <v>94</v>
      </c>
      <c r="B34" s="87">
        <v>62.6</v>
      </c>
    </row>
    <row r="35" spans="1:8" ht="15" customHeight="1" x14ac:dyDescent="0.3">
      <c r="A35" s="87" t="s">
        <v>90</v>
      </c>
      <c r="B35" s="88"/>
    </row>
    <row r="37" spans="1:8" ht="15" customHeight="1" x14ac:dyDescent="0.3">
      <c r="A37" s="84" t="s">
        <v>104</v>
      </c>
      <c r="B37" s="88"/>
    </row>
    <row r="38" spans="1:8" ht="15" customHeight="1" x14ac:dyDescent="0.3">
      <c r="A38" s="86" t="s">
        <v>93</v>
      </c>
      <c r="B38" s="87">
        <v>58.5</v>
      </c>
    </row>
    <row r="39" spans="1:8" ht="15" customHeight="1" x14ac:dyDescent="0.3">
      <c r="A39" s="86" t="s">
        <v>94</v>
      </c>
      <c r="B39" s="87">
        <v>41.4</v>
      </c>
    </row>
    <row r="40" spans="1:8" ht="15" customHeight="1" x14ac:dyDescent="0.3">
      <c r="A40" s="87" t="s">
        <v>106</v>
      </c>
      <c r="B40" s="87"/>
    </row>
    <row r="367" spans="1:1" ht="15" customHeight="1" x14ac:dyDescent="0.25">
      <c r="A367" s="96">
        <v>43947</v>
      </c>
    </row>
    <row r="368" spans="1:1" ht="15" customHeight="1" x14ac:dyDescent="0.25">
      <c r="A368" s="96">
        <v>43943</v>
      </c>
    </row>
    <row r="369" spans="1:1" ht="15" customHeight="1" x14ac:dyDescent="0.25">
      <c r="A369" s="96">
        <v>43944</v>
      </c>
    </row>
    <row r="372" spans="1:1" ht="15" customHeight="1" x14ac:dyDescent="0.25">
      <c r="A372" s="96">
        <v>43946</v>
      </c>
    </row>
    <row r="373" spans="1:1" ht="15" customHeight="1" x14ac:dyDescent="0.25">
      <c r="A373" s="96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878e9819-3d07-47f7-9697-834686d925a0}" enabled="1" method="Privileged" siteId="{fd6f305d-c929-4e10-9d46-2e7058aae5e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Rowley, Scott</dc:creator>
  <cp:lastModifiedBy>Rowley, Scott</cp:lastModifiedBy>
  <dcterms:created xsi:type="dcterms:W3CDTF">2025-10-15T12:24:35Z</dcterms:created>
  <dcterms:modified xsi:type="dcterms:W3CDTF">2025-10-15T12:24:53Z</dcterms:modified>
</cp:coreProperties>
</file>