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C6272B07-CD12-4855-9E7E-17146DBAE400}" xr6:coauthVersionLast="47" xr6:coauthVersionMax="47" xr10:uidLastSave="{00000000-0000-0000-0000-000000000000}"/>
  <bookViews>
    <workbookView xWindow="-110" yWindow="-110" windowWidth="19420" windowHeight="10300" activeTab="1" xr2:uid="{5519DE69-3329-4372-921F-9471EB86CA8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<sst xmlns="http://schemas.openxmlformats.org/spreadsheetml/2006/main" count="165" uniqueCount="107">
  <si>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</si>
  <si>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</si>
  <si>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</si>
  <si>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</si>
  <si>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</si>
  <si>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</si>
  <si>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</si>
  <si>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</si>
  <si>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</si>
  <si>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</si>
  <si>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</si>
  <si>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</si>
  <si>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</si>
  <si>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</si>
  <si>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</si>
  <si>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</si>
  <si>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</si>
  <si>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</si>
  <si>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</si>
  <si>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</si>
  <si>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</si>
  <si>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</si>
  <si>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</si>
  <si>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</si>
  <si>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</si>
  <si>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</si>
  <si>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</si>
  <si>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</si>
  <si>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</si>
  <si>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</si>
  <si>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</si>
  <si>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</si>
  <si>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</si>
  <si>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</si>
  <si>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</si>
  <si>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</si>
  <si>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</si>
  <si>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</si>
  <si>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</si>
  <si>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</si>
  <si>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</si>
  <si>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</si>
  <si>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</si>
  <si>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</si>
  <si>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</si>
  <si>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</si>
  <si>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</si>
  <si>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</si>
  <si>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</si>
  <si>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</si>
  <si>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</si>
  <si>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</si>
  <si>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</si>
  <si>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</si>
  <si>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</si>
  <si>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</si>
  <si>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</si>
  <si>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</si>
  <si>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</si>
  <si>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</si>
  <si>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</si>
  <si>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</si>
  <si>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</si>
  <si>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</si>
  <si>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</si>
  <si>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</si>
  <si>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</si>
  <si>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</si>
  <si>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</si>
  <si>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</si>
  <si>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</si>
  <si>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</si>
  <si>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</si>
  <si>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</si>
  <si>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</si>
  <si>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</si>
  <si>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</si>
  <si>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</si>
  <si>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</si>
  <si>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</si>
  <si>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</si>
  <si>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</si>
  <si>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</si>
  <si>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</si>
  <si>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</si>
  <si>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</si>
  <si>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</si>
  <si>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</si>
  <si>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</si>
  <si>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Cloudy </t>
  </si>
  <si>
    <t>Sunny</t>
  </si>
  <si>
    <t>Patchy rain nearby</t>
  </si>
  <si>
    <t/>
  </si>
  <si>
    <t>Weather Information</t>
  </si>
  <si>
    <t>High (F)</t>
  </si>
  <si>
    <t>Low (F)</t>
  </si>
  <si>
    <t>62,284 MW</t>
  </si>
  <si>
    <t>18,666 MW</t>
  </si>
  <si>
    <t>Vancouver, WA</t>
  </si>
  <si>
    <t>11,349 MW</t>
  </si>
  <si>
    <t>36,165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</si>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</sst>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01D31D3-7B09-4A40-ADAB-E514DED62C0E}"/>
    <cellStyle name="Normal" xfId="0" builtinId="0"/>
    <cellStyle name="Normal 4" xfId="1" xr:uid="{125135CB-E60D-4ECC-A399-75EF7F84F0EC}"/>
    <cellStyle name="Percent 2" xfId="3" xr:uid="{D7629259-8B7B-4D4C-B3E5-7D82CE4E0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24-4405-96CB-7E63275221B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24-4405-96CB-7E63275221B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0.68674421048569378</c:v>
                </c:pt>
                <c:pt idx="1">
                  <c:v>0.31325578951430622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24-4405-96CB-7E63275221B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124-4405-96CB-7E63275221B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124-4405-96CB-7E63275221B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0.31325578951430622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24-4405-96CB-7E6327522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4159.4824250000001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4-4789-BDBE-1B76A9E1CE8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10693.885425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4-4789-BDBE-1B76A9E1C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693.88542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E1-40F1-9BEA-CB620627442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E1-40F1-9BEA-CB6206274427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0.58902639640379162</c:v>
                </c:pt>
                <c:pt idx="1">
                  <c:v>0.41097360359620838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E1-40F1-9BEA-CB620627442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E1-40F1-9BEA-CB620627442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E1-40F1-9BEA-CB6206274427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0.41097360359620838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E1-40F1-9BEA-CB620627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32-45C1-BFD7-044077D1194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32-45C1-BFD7-044077D1194E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0.62997314208572386</c:v>
                </c:pt>
                <c:pt idx="1">
                  <c:v>0.37002685791427614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2-45C1-BFD7-044077D1194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732-45C1-BFD7-044077D1194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732-45C1-BFD7-044077D1194E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0.37002685791427614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32-45C1-BFD7-044077D1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1123.9000000000001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3-4B10-9513-4AB3B66923C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03-4B10-9513-4AB3B669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5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3-4012-ABE2-6C409D9B909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4352.8999999999996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3-4012-ABE2-6C409D9B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47658D5-3B41-4A18-B42C-DD2EE95D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D2C3783-DB7D-491B-88A7-973D2B27344D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76E0A69-6C12-42CD-A842-C6592A77910C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CFC1147-BC64-46FC-8E24-B308383E17C9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50F5656-9014-4D35-A248-2E8068EBAB42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C63E29E-1B2E-433C-B2BF-5D8CAAA697E1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CAB6A123-1CBE-4FF8-8797-F543C92F3926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0DF905A-8AA0-47BD-A60B-B2E4349D12B6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EC68747-B88C-4B5E-89E1-68A14A3B1993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4AA64F4B-D0B6-4A74-8DC1-AFD04A235DB3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395733D-8100-448A-8DE0-C57A9478CEDA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41660FE-C7B8-40C7-A64D-7D2F5AB6A6B3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B1461B8F-3EF1-424F-A57C-07B30E75F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8A707FE-175D-4700-AEA2-6DE2B5947F1C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E255405-F22A-4BC9-A58A-BE63A9BA9CB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62,284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54A8F12-C485-433C-8B3F-2D2AE9AD1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1876C56-7A94-4BB9-99E0-DEDBFFF02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01BF722E-6C10-4C43-88DB-613A6E516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910551A-D71F-44E6-9CB2-560889CB5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C57374EB-3555-455F-BC02-B99087FA5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40177C9-FC52-42D3-A029-882940E553A5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E0DBB2A-40CA-4631-9FC0-104FFF21066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18,666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2376BA5-84F2-49C5-B8C2-2A95597595FD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B400933-FAB8-43B9-A676-0BD0171DCA4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36,165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B38F427-B0EE-44B4-A332-C04372F3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A733759-5874-488F-A453-C3EC8F8D93E1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A33D17A-DCB4-4C02-894B-E0D9E8417249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0E9E184-9387-4E58-8320-848914CC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0C9D32A-6245-4144-B281-FD8757AD4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32B78AA-D2FF-44BB-BD06-29307C5BD88C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67480E8-6AC6-471C-91C1-947E300D496D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12797C3E-3FC9-46F5-A728-4A6CB4C45386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A2B7ADA-63E8-4694-9B93-C4C803BCC246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647D8E7-0E87-4F14-9ED2-67DCED0CA863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D5D2C74A-C57D-4989-BCB6-890E2D5A05EA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9B5E998-859D-405A-A62E-BCD76A461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19A3F81-1724-4E96-BDC4-61228BEEC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699D53FC-D262-46DA-98D5-796FDEB7E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F8845A8A-4785-4B8A-B08A-297FD8C79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8C27702-E419-450D-8D9C-E189443F6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9-30.xlsm" TargetMode="External"/><Relationship Id="rId1" Type="http://schemas.openxmlformats.org/officeDocument/2006/relationships/externalLinkPath" Target="WECC%20Report%20Template%202025-09-3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10693.885425</v>
          </cell>
          <cell r="G13">
            <v>4159.4824250000001</v>
          </cell>
        </row>
        <row r="15">
          <cell r="E15">
            <v>2756</v>
          </cell>
          <cell r="G15">
            <v>1123.9000000000001</v>
          </cell>
        </row>
        <row r="17">
          <cell r="E17">
            <v>4352.8999999999996</v>
          </cell>
          <cell r="G17">
            <v>2896.9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0.68674421048569378</v>
          </cell>
          <cell r="G10">
            <v>0.68674421048569378</v>
          </cell>
          <cell r="H10">
            <v>0.31325578951430622</v>
          </cell>
        </row>
        <row r="11">
          <cell r="F11">
            <v>0.62997314208572386</v>
          </cell>
          <cell r="G11">
            <v>0.62997314208572386</v>
          </cell>
          <cell r="H11">
            <v>0.37002685791427614</v>
          </cell>
        </row>
        <row r="13">
          <cell r="F13">
            <v>0.58902639640379162</v>
          </cell>
          <cell r="G13">
            <v>0.58902639640379162</v>
          </cell>
          <cell r="H13">
            <v>0.41097360359620838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FF37-666A-4FCA-929C-E703D3EA1ED5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45930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81.5</v>
      </c>
      <c r="D5"/>
      <c r="E5" s="8">
        <v>72.099999999999994</v>
      </c>
      <c r="F5" s="1"/>
      <c r="G5" s="8">
        <v>64</v>
      </c>
      <c r="H5" s="1"/>
      <c r="I5" s="8">
        <v>90.7</v>
      </c>
    </row>
    <row r="6" spans="1:9" x14ac:dyDescent="0.35">
      <c r="A6" s="7" t="s">
        <v>4</v>
      </c>
      <c r="B6"/>
      <c r="C6" s="8">
        <v>60.4</v>
      </c>
      <c r="D6"/>
      <c r="E6" s="8">
        <v>53.2</v>
      </c>
      <c r="F6" s="1"/>
      <c r="G6" s="8">
        <v>53.8</v>
      </c>
      <c r="H6" s="1"/>
      <c r="I6" s="8">
        <v>63.5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62284.266170000003</v>
      </c>
      <c r="D13" s="19">
        <v>18</v>
      </c>
      <c r="E13" s="19">
        <v>10693.885425</v>
      </c>
      <c r="F13"/>
      <c r="G13" s="19">
        <v>4159.4824250000001</v>
      </c>
      <c r="H13"/>
      <c r="I13" s="19">
        <v>23685.149999999998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18666.104199999998</v>
      </c>
      <c r="D15" s="19">
        <v>17</v>
      </c>
      <c r="E15" s="19">
        <v>2756</v>
      </c>
      <c r="F15" s="21"/>
      <c r="G15" s="19">
        <v>1123.9000000000001</v>
      </c>
      <c r="H15"/>
      <c r="I15" s="19">
        <v>7586.5499999999993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36165.042686399996</v>
      </c>
      <c r="D17" s="24">
        <v>19</v>
      </c>
      <c r="E17" s="24">
        <v>4352.8999999999996</v>
      </c>
      <c r="F17" s="11"/>
      <c r="G17" s="24">
        <v>2896.9</v>
      </c>
      <c r="H17" s="11"/>
      <c r="I17" s="24">
        <v>18284.3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116550.27003879999</v>
      </c>
      <c r="D19" s="26">
        <v>18</v>
      </c>
      <c r="E19" s="26">
        <v>17786.965425000002</v>
      </c>
      <c r="F19" s="26"/>
      <c r="G19" s="26">
        <v>8177.7124249999997</v>
      </c>
      <c r="H19" s="26"/>
      <c r="I19" s="26">
        <v>48612.000000000015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56896</v>
      </c>
      <c r="D24" s="19">
        <v>17</v>
      </c>
      <c r="E24" s="19">
        <v>13221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15807</v>
      </c>
      <c r="D25" s="19">
        <v>17</v>
      </c>
      <c r="E25" s="19">
        <v>3292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37571</v>
      </c>
      <c r="D26" s="28">
        <v>16</v>
      </c>
      <c r="E26" s="24">
        <v>6397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110262</v>
      </c>
      <c r="D27" s="29">
        <v>17</v>
      </c>
      <c r="E27" s="26">
        <v>22502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C7E4100F-114B-4026-87B3-1F6CD43B3D1C}"/>
    <hyperlink ref="J3" r:id="rId2" display="kraig.patterson@hotmail.com" xr:uid="{68114429-109C-453F-854B-545011A9649E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FDAC-A13D-4CE2-B51E-14F0A6912D2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72.099999999999994</v>
      </c>
    </row>
    <row r="9" spans="1:25" ht="15" customHeight="1" x14ac:dyDescent="0.45">
      <c r="A9" s="85" t="s">
        <v>95</v>
      </c>
      <c r="B9" s="86">
        <v>53.2</v>
      </c>
    </row>
    <row r="10" spans="1:25" ht="15" customHeight="1" x14ac:dyDescent="0.45">
      <c r="A10" s="86" t="s">
        <v>90</v>
      </c>
      <c r="B10" s="87"/>
      <c r="E10" s="88">
        <v>62284.266170000003</v>
      </c>
      <c r="F10" s="89">
        <v>0.68674421048569378</v>
      </c>
      <c r="G10" s="89">
        <f>IF(F10&gt;=1,1,F10)</f>
        <v>0.68674421048569378</v>
      </c>
      <c r="H10" s="89">
        <f>IF(F10&gt;=1,0,1-F10)</f>
        <v>0.31325578951430622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18666.104199999998</v>
      </c>
      <c r="F11" s="89">
        <v>0.62997314208572386</v>
      </c>
      <c r="G11" s="89">
        <f>IF(F11&gt;=1,1,F11)</f>
        <v>0.62997314208572386</v>
      </c>
      <c r="H11" s="89">
        <f>IF(F11&gt;=1,0,1-F11)</f>
        <v>0.37002685791427614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70.5</v>
      </c>
      <c r="E13" s="91">
        <v>36165.042686399996</v>
      </c>
      <c r="F13" s="89">
        <v>0.58902639640379162</v>
      </c>
      <c r="G13" s="89">
        <f>IF(F13&gt;=1,1,F13)</f>
        <v>0.58902639640379162</v>
      </c>
      <c r="H13" s="89">
        <f>IF(F13&gt;=1,0,1-F13)</f>
        <v>0.41097360359620838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51.4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86.5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55.8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82.8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47.3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75.900000000000006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62.1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100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70.7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72</v>
      </c>
    </row>
    <row r="39" spans="1:8" ht="15" customHeight="1" x14ac:dyDescent="0.45">
      <c r="A39" s="85" t="s">
        <v>95</v>
      </c>
      <c r="B39" s="86">
        <v>57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2025-09-30T12:34:43Z</dcterms:created>
  <dcterms:modified xsi:type="dcterms:W3CDTF">2025-09-30T12:34:53Z</dcterms:modified>
</cp:coreProperties>
</file>