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F27CAB9B-A738-4F0C-8664-8AE92E294B5E}" xr6:coauthVersionLast="47" xr6:coauthVersionMax="47" xr10:uidLastSave="{00000000-0000-0000-0000-000000000000}"/>
  <bookViews>
    <workbookView xWindow="-28920" yWindow="-120" windowWidth="29040" windowHeight="15720" activeTab="1" xr2:uid="{32478BC5-296B-4D02-8299-AEF5F65E7C2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<sst xmlns="http://schemas.openxmlformats.org/spreadsheetml/2006/main" count="165" uniqueCount="107">
  <si>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</si>
  <si>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</si>
  <si>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</si>
  <si>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</si>
  <si>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</si>
  <si>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</si>
  <si>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</si>
  <si>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</si>
  <si>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</si>
  <si>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</si>
  <si>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</si>
  <si>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</si>
  <si>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</si>
  <si>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</si>
  <si>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</si>
  <si>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</si>
  <si>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</si>
  <si>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</si>
  <si>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</si>
  <si>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</si>
  <si>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</si>
  <si>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</si>
  <si>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</si>
  <si>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</si>
  <si>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</si>
  <si>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</si>
  <si>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</si>
  <si>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</si>
  <si>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</si>
  <si>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</si>
  <si>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</si>
  <si>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</si>
  <si>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</si>
  <si>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</si>
  <si>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</si>
  <si>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</si>
  <si>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</si>
  <si>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</si>
  <si>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</si>
  <si>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</si>
  <si>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</si>
  <si>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</si>
  <si>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</si>
  <si>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</si>
  <si>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</si>
  <si>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</si>
  <si>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</si>
  <si>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</si>
  <si>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</si>
  <si>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</si>
  <si>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</si>
  <si>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</si>
  <si>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</si>
  <si>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</si>
  <si>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</si>
  <si>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</si>
  <si>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</si>
  <si>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</si>
  <si>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</si>
  <si>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</si>
  <si>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</si>
  <si>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</si>
  <si>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</si>
  <si>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</si>
  <si>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</si>
  <si>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</si>
  <si>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</si>
  <si>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</si>
  <si>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</si>
  <si>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</si>
  <si>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</si>
  <si>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</si>
  <si>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</si>
  <si>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</si>
  <si>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</si>
  <si>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</si>
  <si>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</si>
  <si>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</si>
  <si>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</si>
  <si>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</si>
  <si>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</si>
  <si>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</si>
  <si>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</si>
  <si>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</si>
  <si>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</si>
  <si>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</si>
  <si>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</si>
  <si>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</si>
  <si>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</si>
  <si>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 xml:space="preserve">Overcast </t>
  </si>
  <si>
    <t>Sunny</t>
  </si>
  <si>
    <t>Patchy rain nearby</t>
  </si>
  <si>
    <t/>
  </si>
  <si>
    <t>Weather Information</t>
  </si>
  <si>
    <t>High (F)</t>
  </si>
  <si>
    <t>Low (F)</t>
  </si>
  <si>
    <t>63,828 MW</t>
  </si>
  <si>
    <t>17,966 MW</t>
  </si>
  <si>
    <t>Vancouver, WA</t>
  </si>
  <si>
    <t>11,349 MW</t>
  </si>
  <si>
    <t>36,903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</si>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</sst>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D3F031E-B076-49B3-A119-960EDECE5982}"/>
    <cellStyle name="Normal" xfId="0" builtinId="0"/>
    <cellStyle name="Normal 4" xfId="1" xr:uid="{F0CD6309-B9DF-48B7-8724-A32CA89C63CB}"/>
    <cellStyle name="Percent 2" xfId="3" xr:uid="{D761EF8E-BF8C-44CA-91E4-EE0AEB16D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0A-4D12-85EB-17A9E5BE04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0A-4D12-85EB-17A9E5BE0495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0.70376712244335415</c:v>
                </c:pt>
                <c:pt idx="1">
                  <c:v>0.29623287755664585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0A-4D12-85EB-17A9E5BE049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0A-4D12-85EB-17A9E5BE04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20A-4D12-85EB-17A9E5BE0495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0.29623287755664585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0A-4D12-85EB-17A9E5BE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4241.1119299999991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C-40AC-821E-A2F612596B5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10542.31393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C-40AC-821E-A2F612596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542.31393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B5-4F0A-BDEF-DB6AE75457C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B5-4F0A-BDEF-DB6AE75457C4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0.60104041264129127</c:v>
                </c:pt>
                <c:pt idx="1">
                  <c:v>0.39895958735870873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B5-4F0A-BDEF-DB6AE75457C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CB5-4F0A-BDEF-DB6AE75457C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CB5-4F0A-BDEF-DB6AE75457C4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0.39895958735870873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B5-4F0A-BDEF-DB6AE7545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C9-47C6-A42A-DE68428D373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C9-47C6-A42A-DE68428D373E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0.60636178535268315</c:v>
                </c:pt>
                <c:pt idx="1">
                  <c:v>0.39363821464731685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9-47C6-A42A-DE68428D373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3C9-47C6-A42A-DE68428D373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3C9-47C6-A42A-DE68428D373E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0.39363821464731685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C9-47C6-A42A-DE68428D3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1084.47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4-4CA5-A84D-9306459005C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4-4CA5-A84D-930645900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72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2929.1099999999997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8-4CEB-88B4-43FDCBD65D3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4603.1099999999997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8-4CEB-88B4-43FDCBD6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BBC0B5D-9EEF-4028-82F6-A757C4CAD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807D1A12-01CE-4703-BF05-8B9815BA1134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E26917A-0FAE-4447-8FBC-BEE1BBD7A59D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D29FE607-8649-4DB6-810C-C156DAC0C5F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2616B39-EE8A-42C8-AA7C-C9F380837783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CB014469-0EF7-43B1-B893-A836FE88C69D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88B3A0D8-F484-4D59-9DE3-54DDF11F8D9D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D0CD7ED-E388-48E7-87F1-DD49569796AF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598D640-6E62-403F-990A-0D63D01559C7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6FFAD68-3E61-4C7A-B1F7-47D6C1005F5A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E1A6D737-A8F9-4C5C-998A-52D92FEBBB66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F518BC3D-C53A-4F85-A58E-D19A8EA428E7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6D11A4F1-4C2D-40E7-B32A-2D9A656AC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12A30BB-CADD-4771-8B97-44A569294261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6E73143-871D-42E5-8E5A-F14E6E37BCE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63,828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D730EBC-D8A6-41ED-8413-0A05039C6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558A74FD-A7EC-4A81-9266-751F630D8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EF785C8-1653-4CCE-8178-35916607E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DE8ABF97-6148-46F4-92EF-7D8ECF954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0FC87AB-86A3-4B48-B112-7211997E4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A09B4441-EC91-4ACB-A139-2493254BAD5E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A10D53C-5420-4B42-94C7-F074A5589AB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17,966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6046BB5-DD1E-4FF5-AEC2-BD63E837A326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15C4727-D9BE-4C80-98F4-7344FA51C30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36,903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E6AB11A-3714-412C-8A74-079EE090B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C00E5AF6-D231-4757-BCC4-F964B8608D0B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51CC74F-7359-445F-BA36-FF59181DB36A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1AECBCC-CE08-4D23-A3C4-187654C0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D7E0CEF-59AC-416F-ABCE-1B1A4D43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7545C17-7824-402B-8926-B9B881650DF0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690964AE-BAEB-41B4-B0B0-96E87632A6A2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0B05B2F7-92AB-4E6A-A1C0-678F54E20398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92BB96C-7E44-4307-B0DB-382E2A03A97B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2E04D05D-CD8C-42E8-B86D-9715E8C0766B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98E1B8D6-5188-403A-BA11-8E82E1620946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0662DB4-1D4F-4B90-86AF-F5A9508BF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0E1E56C-3F2A-4043-BD8F-76927E2F1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F7A7B3EF-80CA-45D2-B2AE-6D2A54294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9DF7E1E8-7E3E-4275-BFF4-A7E1366EF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0CAF64C-EE92-4EB8-9ABC-3958F076B8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09-29.xlsm" TargetMode="External"/><Relationship Id="rId1" Type="http://schemas.openxmlformats.org/officeDocument/2006/relationships/externalLinkPath" Target="WECC%20Report%20Template%202025-09-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10542.31393</v>
          </cell>
          <cell r="G13">
            <v>4241.1119299999991</v>
          </cell>
        </row>
        <row r="15">
          <cell r="E15">
            <v>2723</v>
          </cell>
          <cell r="G15">
            <v>1084.47</v>
          </cell>
        </row>
        <row r="17">
          <cell r="E17">
            <v>4603.1099999999997</v>
          </cell>
          <cell r="G17">
            <v>2929.1099999999997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0.70376712244335415</v>
          </cell>
          <cell r="G10">
            <v>0.70376712244335415</v>
          </cell>
          <cell r="H10">
            <v>0.29623287755664585</v>
          </cell>
        </row>
        <row r="11">
          <cell r="F11">
            <v>0.60636178535268315</v>
          </cell>
          <cell r="G11">
            <v>0.60636178535268315</v>
          </cell>
          <cell r="H11">
            <v>0.39363821464731685</v>
          </cell>
        </row>
        <row r="13">
          <cell r="F13">
            <v>0.60104041264129127</v>
          </cell>
          <cell r="G13">
            <v>0.60104041264129127</v>
          </cell>
          <cell r="H13">
            <v>0.39895958735870873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EF9B3-8EDC-4524-BD5B-743204D2AFDA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45929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78.400000000000006</v>
      </c>
      <c r="D5"/>
      <c r="E5" s="8">
        <v>78.3</v>
      </c>
      <c r="F5" s="1"/>
      <c r="G5" s="8">
        <v>63</v>
      </c>
      <c r="H5" s="1"/>
      <c r="I5" s="8">
        <v>89.8</v>
      </c>
    </row>
    <row r="6" spans="1:9" x14ac:dyDescent="0.35">
      <c r="A6" s="7" t="s">
        <v>4</v>
      </c>
      <c r="B6"/>
      <c r="C6" s="8">
        <v>62.1</v>
      </c>
      <c r="D6"/>
      <c r="E6" s="8">
        <v>42.1</v>
      </c>
      <c r="F6" s="1"/>
      <c r="G6" s="8">
        <v>54.6</v>
      </c>
      <c r="H6" s="1"/>
      <c r="I6" s="8">
        <v>61.5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63828.159170000006</v>
      </c>
      <c r="D13" s="19">
        <v>18</v>
      </c>
      <c r="E13" s="19">
        <v>10542.31393</v>
      </c>
      <c r="F13"/>
      <c r="G13" s="19">
        <v>4241.1119299999991</v>
      </c>
      <c r="H13"/>
      <c r="I13" s="19">
        <v>24052.229999999996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17966.4997</v>
      </c>
      <c r="D15" s="19">
        <v>18</v>
      </c>
      <c r="E15" s="19">
        <v>2723</v>
      </c>
      <c r="F15" s="21"/>
      <c r="G15" s="19">
        <v>1084.47</v>
      </c>
      <c r="H15"/>
      <c r="I15" s="19">
        <v>7436.37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36902.679255349998</v>
      </c>
      <c r="D17" s="24">
        <v>19</v>
      </c>
      <c r="E17" s="24">
        <v>4603.1099999999997</v>
      </c>
      <c r="F17" s="11"/>
      <c r="G17" s="24">
        <v>2929.1099999999997</v>
      </c>
      <c r="H17" s="11"/>
      <c r="I17" s="24">
        <v>18748.140000000003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118494.7031439</v>
      </c>
      <c r="D19" s="26">
        <v>18</v>
      </c>
      <c r="E19" s="26">
        <v>17845.163929999999</v>
      </c>
      <c r="F19" s="26"/>
      <c r="G19" s="26">
        <v>8271.4319299999988</v>
      </c>
      <c r="H19" s="26"/>
      <c r="I19" s="26">
        <v>49455.740000000005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54840</v>
      </c>
      <c r="D24" s="19">
        <v>17</v>
      </c>
      <c r="E24" s="19">
        <v>13690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14773</v>
      </c>
      <c r="D25" s="19">
        <v>17</v>
      </c>
      <c r="E25" s="19">
        <v>3466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34365</v>
      </c>
      <c r="D26" s="28">
        <v>19</v>
      </c>
      <c r="E26" s="24">
        <v>5343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103534</v>
      </c>
      <c r="D27" s="29">
        <v>18</v>
      </c>
      <c r="E27" s="26">
        <v>20622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31ABAE01-4C85-4DC9-B42B-B5F4C0540A92}"/>
    <hyperlink ref="J3" r:id="rId2" display="kraig.patterson@hotmail.com" xr:uid="{255FAE8F-333C-4EFB-8CBA-0C9A91B14694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81AC-AFBC-4897-86D5-A594EADFD80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78.3</v>
      </c>
    </row>
    <row r="9" spans="1:25" ht="15" customHeight="1" x14ac:dyDescent="0.45">
      <c r="A9" s="85" t="s">
        <v>95</v>
      </c>
      <c r="B9" s="86">
        <v>42.1</v>
      </c>
    </row>
    <row r="10" spans="1:25" ht="15" customHeight="1" x14ac:dyDescent="0.45">
      <c r="A10" s="86" t="s">
        <v>90</v>
      </c>
      <c r="B10" s="87"/>
      <c r="E10" s="88">
        <v>63828.159170000006</v>
      </c>
      <c r="F10" s="89">
        <v>0.70376712244335415</v>
      </c>
      <c r="G10" s="89">
        <f>IF(F10&gt;=1,1,F10)</f>
        <v>0.70376712244335415</v>
      </c>
      <c r="H10" s="89">
        <f>IF(F10&gt;=1,0,1-F10)</f>
        <v>0.29623287755664585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17966.4997</v>
      </c>
      <c r="F11" s="89">
        <v>0.60636178535268315</v>
      </c>
      <c r="G11" s="89">
        <f>IF(F11&gt;=1,1,F11)</f>
        <v>0.60636178535268315</v>
      </c>
      <c r="H11" s="89">
        <f>IF(F11&gt;=1,0,1-F11)</f>
        <v>0.39363821464731685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63.9</v>
      </c>
      <c r="E13" s="91">
        <v>36902.679255349998</v>
      </c>
      <c r="F13" s="89">
        <v>0.60104041264129127</v>
      </c>
      <c r="G13" s="89">
        <f>IF(F13&gt;=1,1,F13)</f>
        <v>0.60104041264129127</v>
      </c>
      <c r="H13" s="89">
        <f>IF(F13&gt;=1,0,1-F13)</f>
        <v>0.39895958735870873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53.1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88.2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53.8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77.7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52.2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77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59.7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98.1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70.3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85.3</v>
      </c>
    </row>
    <row r="39" spans="1:8" ht="15" customHeight="1" x14ac:dyDescent="0.45">
      <c r="A39" s="85" t="s">
        <v>95</v>
      </c>
      <c r="B39" s="86">
        <v>58.6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2025-09-29T12:46:54Z</dcterms:created>
  <dcterms:modified xsi:type="dcterms:W3CDTF">2025-09-29T12:47:05Z</dcterms:modified>
</cp:coreProperties>
</file>