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930B018-2D69-4128-8619-88C58AF17604}" xr6:coauthVersionLast="47" xr6:coauthVersionMax="47" xr10:uidLastSave="{00000000-0000-0000-0000-000000000000}"/>
  <bookViews>
    <workbookView xWindow="-110" yWindow="-110" windowWidth="19420" windowHeight="10300" activeTab="1" xr2:uid="{FCCE311A-28C4-4D7E-AD5A-9E56BED820C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<sst xmlns="http://schemas.openxmlformats.org/spreadsheetml/2006/main" count="165" uniqueCount="106">
  <si>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</si>
  <si>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</si>
  <si>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</si>
  <si>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</si>
  <si>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</si>
  <si>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</si>
  <si>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</si>
  <si>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</si>
  <si>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</si>
  <si>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</si>
  <si>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</si>
  <si>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</si>
  <si>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</si>
  <si>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</si>
  <si>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</si>
  <si>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</si>
  <si>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</si>
  <si>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</si>
  <si>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</si>
  <si>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</si>
  <si>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</si>
  <si>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</si>
  <si>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</si>
  <si>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</si>
  <si>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</si>
  <si>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</si>
  <si>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</si>
  <si>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</si>
  <si>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</si>
  <si>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</si>
  <si>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</si>
  <si>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</si>
  <si>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</si>
  <si>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</si>
  <si>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</si>
  <si>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</si>
  <si>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</si>
  <si>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</si>
  <si>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</si>
  <si>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</si>
  <si>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</si>
  <si>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</si>
  <si>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</si>
  <si>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</si>
  <si>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</si>
  <si>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</si>
  <si>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</si>
  <si>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</si>
  <si>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</si>
  <si>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</si>
  <si>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</si>
  <si>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</si>
  <si>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</si>
  <si>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</si>
  <si>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</si>
  <si>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</si>
  <si>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</si>
  <si>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</si>
  <si>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</si>
  <si>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</si>
  <si>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</si>
  <si>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</si>
  <si>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</si>
  <si>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</si>
  <si>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</si>
  <si>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</si>
  <si>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</si>
  <si>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</si>
  <si>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</si>
  <si>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</si>
  <si>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</si>
  <si>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</si>
  <si>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</si>
  <si>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</si>
  <si>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</si>
  <si>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</si>
  <si>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</si>
  <si>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</si>
  <si>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</si>
  <si>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</si>
  <si>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</si>
  <si>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</si>
  <si>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</si>
  <si>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</si>
  <si>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</si>
  <si>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</si>
  <si>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</si>
  <si>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</si>
  <si>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</si>
  <si>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</si>
  <si>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</si>
  <si>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</si>
  <si>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</si>
  <si>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</si>
  <si>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</si>
  <si>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66,459 MW</t>
  </si>
  <si>
    <t>20,495 MW</t>
  </si>
  <si>
    <t>Vancouver, WA</t>
  </si>
  <si>
    <t>11,349 MW</t>
  </si>
  <si>
    <t>38,349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</si>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</sst>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8D8898F-F1C2-4777-9E60-D5C0489924F0}"/>
    <cellStyle name="Normal" xfId="0" builtinId="0"/>
    <cellStyle name="Normal 4" xfId="1" xr:uid="{2C8FA7D6-C1C6-4BD1-A483-DE9636C9CEEE}"/>
    <cellStyle name="Percent 2" xfId="3" xr:uid="{05C38A3E-1EED-49E8-A90B-2F7BEAB50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2-4F3D-BC95-C304028E74F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02-4F3D-BC95-C304028E74F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0.73277055670103108</c:v>
                </c:pt>
                <c:pt idx="1">
                  <c:v>0.26722944329896892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2-4F3D-BC95-C304028E74F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02-4F3D-BC95-C304028E74F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602-4F3D-BC95-C304028E74F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0.26722944329896892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02-4F3D-BC95-C304028E7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4336.23099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A-419D-9467-C36231A1235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10284.502990000001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A-419D-9467-C36231A12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284.50299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A-41F7-9DCE-191DC4078D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A-41F7-9DCE-191DC4078D5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0.62459516469103238</c:v>
                </c:pt>
                <c:pt idx="1">
                  <c:v>0.37540483530896762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A-41F7-9DCE-191DC4078D5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7A-41F7-9DCE-191DC4078D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7A-41F7-9DCE-191DC4078D5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0.37540483530896762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A-41F7-9DCE-191DC4078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6-4D68-AA57-C921694BF6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6-4D68-AA57-C921694BF68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0.6917103982450219</c:v>
                </c:pt>
                <c:pt idx="1">
                  <c:v>0.3082896017549781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6-4D68-AA57-C921694BF68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56-4D68-AA57-C921694BF6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E56-4D68-AA57-C921694BF68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0.3082896017549781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56-4D68-AA57-C921694B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1231.6799999999998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5-4491-ABA2-C027C475A88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5-4491-ABA2-C027C475A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2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3045.46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4-4B12-A2BD-064A654C33E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4704.46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4-4B12-A2BD-064A654C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08E0545-F29E-4A44-9F59-23E2839FE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476E1F2-204C-4171-9E31-DE678C8D47BA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B4B8139-C374-45DF-AA2F-D846F138FD43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873BCC0-9511-48C6-8C75-189280BA7539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D595BB1-9E34-4D94-B2A0-5ECAED55087D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C6F8FB0-5C30-46EC-9F3B-BAA883980FCE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D633B14-208A-42D4-B20C-1DC7726FCA01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AE27479-A463-4779-9E24-B614953EC186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A771E96-A793-4E10-AD5C-11623AD153E1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A46E88A-A5F4-4D84-A69A-B705B28DB0FA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AB48699-6CBB-4D2C-AB97-1A915CAA0D16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A28AAFD-9365-44D2-8F19-2FDB69232E51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FAE111B-A065-4119-B7CE-50BA53572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07891B7-BB3D-482B-A7F4-C9580BE44AE4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02D1C0E-E426-47A4-AEFB-C7C68310740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66,459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0E89A69-7721-4FA1-B37B-323486F68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FEBBAE5-6A9D-4735-8DAE-8E5C480DC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5F8E7D2-2730-4FA1-A85C-C9D045930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6305438-DFC4-4623-A240-1B0573E2C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9B2E8EC-7461-4D23-A5EE-96F40DD66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E008085-54AA-49DC-A653-A066D65247AA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7E8AC08-5EE1-4DF6-8837-DF06C67F4E7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20,495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ECF4F7B-4A6D-455C-B78F-0C19DBC89FE4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406245B-67E0-4CB7-890F-F4DBDDCF4E5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38,349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2CA5090-1E9A-42F3-8FE5-F246BE0A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34F5D13-CE7A-4D23-84FD-C5463DA79FC8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C250A02-E1BF-480D-8F1A-00A52D7C2149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3BF0B87-A94D-4CD8-8790-64E59409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4E7437A-7FBD-4615-9B73-0F7563E7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DD5CCCD-FC47-406E-93F7-326CF873B0EC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F257BF8-FFA2-484C-964E-BAB5FF4AA33E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5721D1C-B1DE-40EE-A64A-C7FE7517DC32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B4667FC-616D-4B15-AA33-41289144D86D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98C566E-C771-449D-8DEB-9DB92AFA9758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592BDD4-A423-4C78-952C-BAF7C462383E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C7B2E2B-06EA-4C5F-A589-F5267C0EB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ADD26CF-928F-48B5-BBA3-EF9E95A99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8C51D04-7188-4A40-9C85-47B303AD0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A6B6544-4B10-4BE0-A016-74E6FDB6E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0D523B1-071E-444F-BCE5-D33744829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12.xlsm" TargetMode="External"/><Relationship Id="rId1" Type="http://schemas.openxmlformats.org/officeDocument/2006/relationships/externalLinkPath" Target="WECC%20Report%20Template%202025-09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10284.502990000001</v>
          </cell>
          <cell r="G13">
            <v>4336.23099</v>
          </cell>
        </row>
        <row r="15">
          <cell r="E15">
            <v>2622</v>
          </cell>
          <cell r="G15">
            <v>1231.6799999999998</v>
          </cell>
        </row>
        <row r="17">
          <cell r="E17">
            <v>4704.46</v>
          </cell>
          <cell r="G17">
            <v>3045.46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0.73277055670103108</v>
          </cell>
          <cell r="G10">
            <v>0.73277055670103108</v>
          </cell>
          <cell r="H10">
            <v>0.26722944329896892</v>
          </cell>
        </row>
        <row r="11">
          <cell r="F11">
            <v>0.6917103982450219</v>
          </cell>
          <cell r="G11">
            <v>0.6917103982450219</v>
          </cell>
          <cell r="H11">
            <v>0.3082896017549781</v>
          </cell>
        </row>
        <row r="13">
          <cell r="F13">
            <v>0.62459516469103238</v>
          </cell>
          <cell r="G13">
            <v>0.62459516469103238</v>
          </cell>
          <cell r="H13">
            <v>0.37540483530896762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06F5-B505-47D9-A3F0-6C2B8B504F8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45912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92.1</v>
      </c>
      <c r="D5"/>
      <c r="E5" s="8">
        <v>81.099999999999994</v>
      </c>
      <c r="F5" s="1"/>
      <c r="G5" s="8">
        <v>66.400000000000006</v>
      </c>
      <c r="H5" s="1"/>
      <c r="I5" s="8">
        <v>98.1</v>
      </c>
    </row>
    <row r="6" spans="1:9" x14ac:dyDescent="0.35">
      <c r="A6" s="7" t="s">
        <v>4</v>
      </c>
      <c r="B6"/>
      <c r="C6" s="8">
        <v>61</v>
      </c>
      <c r="D6"/>
      <c r="E6" s="8">
        <v>55.4</v>
      </c>
      <c r="F6" s="1"/>
      <c r="G6" s="8">
        <v>58.5</v>
      </c>
      <c r="H6" s="1"/>
      <c r="I6" s="8">
        <v>74.099999999999994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66458.625640000013</v>
      </c>
      <c r="D13" s="19">
        <v>17</v>
      </c>
      <c r="E13" s="19">
        <v>10284.502990000001</v>
      </c>
      <c r="F13"/>
      <c r="G13" s="19">
        <v>4336.23099</v>
      </c>
      <c r="H13"/>
      <c r="I13" s="19">
        <v>21257.589999999997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20495.379099999998</v>
      </c>
      <c r="D15" s="19">
        <v>17</v>
      </c>
      <c r="E15" s="19">
        <v>2622</v>
      </c>
      <c r="F15" s="21"/>
      <c r="G15" s="19">
        <v>1231.6799999999998</v>
      </c>
      <c r="H15"/>
      <c r="I15" s="19">
        <v>8164.65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38348.893921700008</v>
      </c>
      <c r="D17" s="24">
        <v>19</v>
      </c>
      <c r="E17" s="24">
        <v>4704.46</v>
      </c>
      <c r="F17" s="11"/>
      <c r="G17" s="24">
        <v>3045.46</v>
      </c>
      <c r="H17" s="11"/>
      <c r="I17" s="24">
        <v>23466.74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124544.46660699999</v>
      </c>
      <c r="D19" s="26">
        <v>18</v>
      </c>
      <c r="E19" s="26">
        <v>18479.788837</v>
      </c>
      <c r="F19" s="26"/>
      <c r="G19" s="26">
        <v>8510.7868369999997</v>
      </c>
      <c r="H19" s="26"/>
      <c r="I19" s="26">
        <v>51810.98000000001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60469</v>
      </c>
      <c r="D24" s="19">
        <v>16</v>
      </c>
      <c r="E24" s="19">
        <v>14453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19355</v>
      </c>
      <c r="D25" s="19">
        <v>16</v>
      </c>
      <c r="E25" s="19">
        <v>4405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38249</v>
      </c>
      <c r="D26" s="28">
        <v>17</v>
      </c>
      <c r="E26" s="24">
        <v>5629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117897</v>
      </c>
      <c r="D27" s="29">
        <v>17</v>
      </c>
      <c r="E27" s="26">
        <v>23667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B4E1B8E-D0A9-4F01-BEA0-3546D371AFC7}"/>
    <hyperlink ref="J3" r:id="rId2" display="kraig.patterson@hotmail.com" xr:uid="{2ADF8F5B-2D49-499F-8F47-10B5F54C307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E38B-4D78-4017-BEEB-10B196BAD984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81.099999999999994</v>
      </c>
    </row>
    <row r="9" spans="1:25" ht="15" customHeight="1" x14ac:dyDescent="0.45">
      <c r="A9" s="85" t="s">
        <v>94</v>
      </c>
      <c r="B9" s="86">
        <v>55.4</v>
      </c>
    </row>
    <row r="10" spans="1:25" ht="15" customHeight="1" x14ac:dyDescent="0.45">
      <c r="A10" s="86" t="s">
        <v>89</v>
      </c>
      <c r="B10" s="87"/>
      <c r="E10" s="88">
        <v>66458.625640000013</v>
      </c>
      <c r="F10" s="89">
        <v>0.73277055670103108</v>
      </c>
      <c r="G10" s="89">
        <f>IF(F10&gt;=1,1,F10)</f>
        <v>0.73277055670103108</v>
      </c>
      <c r="H10" s="89">
        <f>IF(F10&gt;=1,0,1-F10)</f>
        <v>0.26722944329896892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20495.379099999998</v>
      </c>
      <c r="F11" s="89">
        <v>0.6917103982450219</v>
      </c>
      <c r="G11" s="89">
        <f>IF(F11&gt;=1,1,F11)</f>
        <v>0.6917103982450219</v>
      </c>
      <c r="H11" s="89">
        <f>IF(F11&gt;=1,0,1-F11)</f>
        <v>0.3082896017549781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71.099999999999994</v>
      </c>
      <c r="E13" s="91">
        <v>38348.893921700008</v>
      </c>
      <c r="F13" s="89">
        <v>0.62459516469103238</v>
      </c>
      <c r="G13" s="89">
        <f>IF(F13&gt;=1,1,F13)</f>
        <v>0.62459516469103238</v>
      </c>
      <c r="H13" s="89">
        <f>IF(F13&gt;=1,0,1-F13)</f>
        <v>0.37540483530896762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56.5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84.2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48.6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83.3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57.7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74.099999999999994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64.2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104.4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78.8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82.8</v>
      </c>
    </row>
    <row r="39" spans="1:8" ht="15" customHeight="1" x14ac:dyDescent="0.45">
      <c r="A39" s="85" t="s">
        <v>94</v>
      </c>
      <c r="B39" s="86">
        <v>52.7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2025-09-12T12:33:50Z</dcterms:created>
  <dcterms:modified xsi:type="dcterms:W3CDTF">2025-09-12T12:34:20Z</dcterms:modified>
</cp:coreProperties>
</file>