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5930B018-2D69-4128-8619-88C58AF17604}" xr6:coauthVersionLast="47" xr6:coauthVersionMax="47" xr10:uidLastSave="{00000000-0000-0000-0000-000000000000}"/>
  <bookViews>
    <workbookView xWindow="-110" yWindow="-110" windowWidth="19420" windowHeight="10300" activeTab="1" xr2:uid="{FCCE311A-28C4-4D7E-AD5A-9E56BED820C6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<sst xmlns="http://schemas.openxmlformats.org/spreadsheetml/2006/main" count="165" uniqueCount="106">
  <si>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</si>
  <si>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</si>
  <si>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</si>
  <si>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</si>
  <si>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</si>
  <si>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</si>
  <si>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</si>
  <si>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</si>
  <si>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</si>
  <si>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</si>
  <si>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</si>
  <si>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</si>
  <si>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</si>
  <si>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</si>
  <si>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</si>
  <si>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</si>
  <si>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</si>
  <si>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</si>
  <si>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</si>
  <si>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</si>
  <si>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</si>
  <si>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</si>
  <si>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</si>
  <si>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</si>
  <si>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</si>
  <si>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</si>
  <si>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</si>
  <si>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</si>
  <si>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</si>
  <si>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</si>
  <si>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</si>
  <si>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</si>
  <si>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</si>
  <si>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</si>
  <si>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</si>
  <si>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</si>
  <si>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</si>
  <si>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</si>
  <si>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</si>
  <si>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</si>
  <si>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</si>
  <si>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</si>
  <si>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</si>
  <si>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</si>
  <si>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</si>
  <si>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</si>
  <si>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</si>
  <si>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</si>
  <si>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</si>
  <si>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</si>
  <si>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</si>
  <si>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</si>
  <si>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</si>
  <si>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</si>
  <si>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</si>
  <si>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</si>
  <si>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</si>
  <si>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</si>
  <si>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</si>
  <si>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</si>
  <si>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</si>
  <si>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</si>
  <si>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</si>
  <si>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</si>
  <si>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</si>
  <si>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</si>
  <si>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</si>
  <si>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</si>
  <si>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</si>
  <si>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</si>
  <si>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</si>
  <si>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</si>
  <si>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</si>
  <si>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</si>
  <si>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</si>
  <si>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</si>
  <si>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</si>
  <si>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</si>
  <si>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</si>
  <si>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</si>
  <si>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</si>
  <si>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</si>
  <si>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</si>
  <si>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</si>
  <si>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</si>
  <si>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</si>
  <si>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</si>
  <si>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</si>
  <si>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</si>
  <si>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</si>
  <si>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Overcast </t>
  </si>
  <si>
    <t/>
  </si>
  <si>
    <t>Weather Information</t>
  </si>
  <si>
    <t>High (F)</t>
  </si>
  <si>
    <t>Low (F)</t>
  </si>
  <si>
    <t>66,459 MW</t>
  </si>
  <si>
    <t>20,495 MW</t>
  </si>
  <si>
    <t>Vancouver, WA</t>
  </si>
  <si>
    <t>11,349 MW</t>
  </si>
  <si>
    <t>38,349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</si>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</sst>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u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Calibri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u/>
      <sz val="10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28D8898F-F1C2-4777-9E60-D5C0489924F0}"/>
    <cellStyle name="Normal" xfId="0" builtinId="0"/>
    <cellStyle name="Normal 4" xfId="1" xr:uid="{2C8FA7D6-C1C6-4BD1-A483-DE9636C9CEEE}"/>
    <cellStyle name="Percent 2" xfId="3" xr:uid="{05C38A3E-1EED-49E8-A90B-2F7BEAB502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602-4F3D-BC95-C304028E74F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602-4F3D-BC95-C304028E74FB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0.73277055670103108</c:v>
                </c:pt>
                <c:pt idx="1">
                  <c:v>0.26722944329896892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02-4F3D-BC95-C304028E74F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602-4F3D-BC95-C304028E74F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9602-4F3D-BC95-C304028E74FB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0.26722944329896892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602-4F3D-BC95-C304028E7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4336.23099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AA-419D-9467-C36231A1235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10284.502990000001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AA-419D-9467-C36231A12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0284.502990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D7A-41F7-9DCE-191DC4078D5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D7A-41F7-9DCE-191DC4078D5D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0.62459516469103238</c:v>
                </c:pt>
                <c:pt idx="1">
                  <c:v>0.37540483530896762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7A-41F7-9DCE-191DC4078D5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D7A-41F7-9DCE-191DC4078D5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D7A-41F7-9DCE-191DC4078D5D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0.37540483530896762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D7A-41F7-9DCE-191DC4078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E56-4D68-AA57-C921694BF68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E56-4D68-AA57-C921694BF680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0.6917103982450219</c:v>
                </c:pt>
                <c:pt idx="1">
                  <c:v>0.3082896017549781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56-4D68-AA57-C921694BF68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E56-4D68-AA57-C921694BF68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E56-4D68-AA57-C921694BF680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0.3082896017549781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56-4D68-AA57-C921694BF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1231.6799999999998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5-4491-ABA2-C027C475A88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05-4491-ABA2-C027C475A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622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3045.46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B4-4B12-A2BD-064A654C33E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4704.46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B4-4B12-A2BD-064A654C3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308E0545-F29E-4A44-9F59-23E2839FE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9476E1F2-204C-4171-9E31-DE678C8D47BA}"/>
            </a:ext>
          </a:extLst>
        </xdr:cNvPr>
        <xdr:cNvSpPr/>
      </xdr:nvSpPr>
      <xdr:spPr>
        <a:xfrm>
          <a:off x="3569494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4B4B8139-C374-45DF-AA2F-D846F138FD43}"/>
            </a:ext>
          </a:extLst>
        </xdr:cNvPr>
        <xdr:cNvSpPr/>
      </xdr:nvSpPr>
      <xdr:spPr>
        <a:xfrm>
          <a:off x="4172744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6873BCC0-9511-48C6-8C75-189280BA7539}"/>
            </a:ext>
          </a:extLst>
        </xdr:cNvPr>
        <xdr:cNvSpPr/>
      </xdr:nvSpPr>
      <xdr:spPr>
        <a:xfrm>
          <a:off x="5650707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BD595BB1-9E34-4D94-B2A0-5ECAED55087D}"/>
            </a:ext>
          </a:extLst>
        </xdr:cNvPr>
        <xdr:cNvSpPr/>
      </xdr:nvSpPr>
      <xdr:spPr>
        <a:xfrm>
          <a:off x="7380551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3C6F8FB0-5C30-46EC-9F3B-BAA883980FCE}"/>
            </a:ext>
          </a:extLst>
        </xdr:cNvPr>
        <xdr:cNvSpPr/>
      </xdr:nvSpPr>
      <xdr:spPr>
        <a:xfrm>
          <a:off x="5776913" y="9230783"/>
          <a:ext cx="18414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0D633B14-208A-42D4-B20C-1DC7726FCA01}"/>
            </a:ext>
          </a:extLst>
        </xdr:cNvPr>
        <xdr:cNvSpPr/>
      </xdr:nvSpPr>
      <xdr:spPr>
        <a:xfrm>
          <a:off x="6595268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2AE27479-A463-4779-9E24-B614953EC186}"/>
            </a:ext>
          </a:extLst>
        </xdr:cNvPr>
        <xdr:cNvSpPr/>
      </xdr:nvSpPr>
      <xdr:spPr>
        <a:xfrm>
          <a:off x="106759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5A771E96-A793-4E10-AD5C-11623AD153E1}"/>
            </a:ext>
          </a:extLst>
        </xdr:cNvPr>
        <xdr:cNvSpPr/>
      </xdr:nvSpPr>
      <xdr:spPr>
        <a:xfrm>
          <a:off x="13065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FA46E88A-A5F4-4D84-A69A-B705B28DB0FA}"/>
            </a:ext>
          </a:extLst>
        </xdr:cNvPr>
        <xdr:cNvSpPr/>
      </xdr:nvSpPr>
      <xdr:spPr>
        <a:xfrm>
          <a:off x="1129506" y="4017170"/>
          <a:ext cx="18414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DAB48699-6CBB-4D2C-AB97-1A915CAA0D16}"/>
            </a:ext>
          </a:extLst>
        </xdr:cNvPr>
        <xdr:cNvSpPr/>
      </xdr:nvSpPr>
      <xdr:spPr>
        <a:xfrm>
          <a:off x="13332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5A28AAFD-9365-44D2-8F19-2FDB69232E51}"/>
            </a:ext>
          </a:extLst>
        </xdr:cNvPr>
        <xdr:cNvSpPr/>
      </xdr:nvSpPr>
      <xdr:spPr>
        <a:xfrm>
          <a:off x="104378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8FAE111B-A065-4119-B7CE-50BA53572B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A07891B7-BB3D-482B-A7F4-C9580BE44AE4}"/>
            </a:ext>
          </a:extLst>
        </xdr:cNvPr>
        <xdr:cNvSpPr txBox="1"/>
      </xdr:nvSpPr>
      <xdr:spPr>
        <a:xfrm>
          <a:off x="4837908" y="6028833"/>
          <a:ext cx="95318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02D1C0E-E426-47A4-AEFB-C7C683107407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66,459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80E89A69-7721-4FA1-B37B-323486F685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CFEBBAE5-6A9D-4735-8DAE-8E5C480DCE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E5F8E7D2-2730-4FA1-A85C-C9D0459303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76305438-DFC4-4623-A240-1B0573E2CE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29B2E8EC-7461-4D23-A5EE-96F40DD661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9E008085-54AA-49DC-A653-A066D65247AA}"/>
            </a:ext>
          </a:extLst>
        </xdr:cNvPr>
        <xdr:cNvSpPr txBox="1"/>
      </xdr:nvSpPr>
      <xdr:spPr>
        <a:xfrm>
          <a:off x="6442075" y="9155907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27E8AC08-5EE1-4DF6-8837-DF06C67F4E71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20,495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7ECF4F7B-4A6D-455C-B78F-0C19DBC89FE4}"/>
            </a:ext>
          </a:extLst>
        </xdr:cNvPr>
        <xdr:cNvSpPr txBox="1"/>
      </xdr:nvSpPr>
      <xdr:spPr>
        <a:xfrm>
          <a:off x="3590927" y="8453436"/>
          <a:ext cx="10445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406245B-67E0-4CB7-890F-F4DBDDCF4E5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38,349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2CA5090-1E9A-42F3-8FE5-F246BE0AB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0935" y="2856106"/>
          <a:ext cx="61335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934F5D13-CE7A-4D23-84FD-C5463DA79FC8}"/>
            </a:ext>
          </a:extLst>
        </xdr:cNvPr>
        <xdr:cNvSpPr txBox="1"/>
      </xdr:nvSpPr>
      <xdr:spPr>
        <a:xfrm>
          <a:off x="8850845" y="2936528"/>
          <a:ext cx="36228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4C250A02-E1BF-480D-8F1A-00A52D7C2149}"/>
            </a:ext>
          </a:extLst>
        </xdr:cNvPr>
        <xdr:cNvSpPr txBox="1"/>
      </xdr:nvSpPr>
      <xdr:spPr>
        <a:xfrm>
          <a:off x="8850845" y="1571623"/>
          <a:ext cx="38414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E3BF0B87-A94D-4CD8-8790-64E594092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3763" y="1638527"/>
          <a:ext cx="190707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74E7437A-7FBD-4615-9B73-0F7563E7E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0587" y="2660578"/>
          <a:ext cx="12427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7DD5CCCD-FC47-406E-93F7-326CF873B0EC}"/>
            </a:ext>
          </a:extLst>
        </xdr:cNvPr>
        <xdr:cNvSpPr txBox="1"/>
      </xdr:nvSpPr>
      <xdr:spPr>
        <a:xfrm>
          <a:off x="8850845" y="2528355"/>
          <a:ext cx="38094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6F257BF8-FFA2-484C-964E-BAB5FF4AA33E}"/>
            </a:ext>
          </a:extLst>
        </xdr:cNvPr>
        <xdr:cNvSpPr/>
      </xdr:nvSpPr>
      <xdr:spPr>
        <a:xfrm>
          <a:off x="96520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05721D1C-B1DE-40EE-A64A-C7FE7517DC32}"/>
            </a:ext>
          </a:extLst>
        </xdr:cNvPr>
        <xdr:cNvSpPr/>
      </xdr:nvSpPr>
      <xdr:spPr>
        <a:xfrm>
          <a:off x="7403307" y="1047750"/>
          <a:ext cx="5353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BB4667FC-616D-4B15-AA33-41289144D86D}"/>
            </a:ext>
          </a:extLst>
        </xdr:cNvPr>
        <xdr:cNvSpPr txBox="1"/>
      </xdr:nvSpPr>
      <xdr:spPr>
        <a:xfrm>
          <a:off x="8805068" y="1166813"/>
          <a:ext cx="195976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F98C566E-C771-449D-8DEB-9DB92AFA9758}"/>
            </a:ext>
          </a:extLst>
        </xdr:cNvPr>
        <xdr:cNvSpPr/>
      </xdr:nvSpPr>
      <xdr:spPr>
        <a:xfrm>
          <a:off x="14708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9592BDD4-A423-4C78-952C-BAF7C462383E}"/>
            </a:ext>
          </a:extLst>
        </xdr:cNvPr>
        <xdr:cNvSpPr/>
      </xdr:nvSpPr>
      <xdr:spPr>
        <a:xfrm>
          <a:off x="5760244" y="6810375"/>
          <a:ext cx="18414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EC7B2E2B-06EA-4C5F-A589-F5267C0EB3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7ADD26CF-928F-48B5-BBA3-EF9E95A991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F8C51D04-7188-4A40-9C85-47B303AD0C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CA6B6544-4B10-4BE0-A016-74E6FDB6E2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31750</xdr:colOff>
          <xdr:row>45</xdr:row>
          <xdr:rowOff>165100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B0D523B1-071E-444F-BCE5-D337448293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9-12.xlsm" TargetMode="External"/><Relationship Id="rId1" Type="http://schemas.openxmlformats.org/officeDocument/2006/relationships/externalLinkPath" Target="WECC%20Report%20Template%202025-09-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10284.502990000001</v>
          </cell>
          <cell r="G13">
            <v>4336.23099</v>
          </cell>
        </row>
        <row r="15">
          <cell r="E15">
            <v>2622</v>
          </cell>
          <cell r="G15">
            <v>1231.6799999999998</v>
          </cell>
        </row>
        <row r="17">
          <cell r="E17">
            <v>4704.46</v>
          </cell>
          <cell r="G17">
            <v>3045.46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0.73277055670103108</v>
          </cell>
          <cell r="G10">
            <v>0.73277055670103108</v>
          </cell>
          <cell r="H10">
            <v>0.26722944329896892</v>
          </cell>
        </row>
        <row r="11">
          <cell r="F11">
            <v>0.6917103982450219</v>
          </cell>
          <cell r="G11">
            <v>0.6917103982450219</v>
          </cell>
          <cell r="H11">
            <v>0.3082896017549781</v>
          </cell>
        </row>
        <row r="13">
          <cell r="F13">
            <v>0.62459516469103238</v>
          </cell>
          <cell r="G13">
            <v>0.62459516469103238</v>
          </cell>
          <cell r="H13">
            <v>0.37540483530896762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706F5-B505-47D9-A3F0-6C2B8B504F88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45912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92.1</v>
      </c>
      <c r="D5"/>
      <c r="E5" s="8">
        <v>81.099999999999994</v>
      </c>
      <c r="F5" s="1"/>
      <c r="G5" s="8">
        <v>66.400000000000006</v>
      </c>
      <c r="H5" s="1"/>
      <c r="I5" s="8">
        <v>98.1</v>
      </c>
    </row>
    <row r="6" spans="1:9" x14ac:dyDescent="0.35">
      <c r="A6" s="7" t="s">
        <v>4</v>
      </c>
      <c r="B6"/>
      <c r="C6" s="8">
        <v>61</v>
      </c>
      <c r="D6"/>
      <c r="E6" s="8">
        <v>55.4</v>
      </c>
      <c r="F6" s="1"/>
      <c r="G6" s="8">
        <v>58.5</v>
      </c>
      <c r="H6" s="1"/>
      <c r="I6" s="8">
        <v>74.099999999999994</v>
      </c>
    </row>
    <row r="7" spans="1:9" x14ac:dyDescent="0.35">
      <c r="A7" s="7" t="s">
        <v>5</v>
      </c>
      <c r="B7"/>
      <c r="C7" s="8" t="s">
        <v>89</v>
      </c>
      <c r="D7"/>
      <c r="E7" s="8" t="s">
        <v>89</v>
      </c>
      <c r="F7" s="1"/>
      <c r="G7" s="8" t="s">
        <v>90</v>
      </c>
      <c r="H7" s="1"/>
      <c r="I7" s="8" t="s">
        <v>89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66458.625640000013</v>
      </c>
      <c r="D13" s="19">
        <v>17</v>
      </c>
      <c r="E13" s="19">
        <v>10284.502990000001</v>
      </c>
      <c r="F13"/>
      <c r="G13" s="19">
        <v>4336.23099</v>
      </c>
      <c r="H13"/>
      <c r="I13" s="19">
        <v>21257.589999999997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20495.379099999998</v>
      </c>
      <c r="D15" s="19">
        <v>17</v>
      </c>
      <c r="E15" s="19">
        <v>2622</v>
      </c>
      <c r="F15" s="21"/>
      <c r="G15" s="19">
        <v>1231.6799999999998</v>
      </c>
      <c r="H15"/>
      <c r="I15" s="19">
        <v>8164.65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38348.893921700008</v>
      </c>
      <c r="D17" s="24">
        <v>19</v>
      </c>
      <c r="E17" s="24">
        <v>4704.46</v>
      </c>
      <c r="F17" s="11"/>
      <c r="G17" s="24">
        <v>3045.46</v>
      </c>
      <c r="H17" s="11"/>
      <c r="I17" s="24">
        <v>23466.74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124544.46660699999</v>
      </c>
      <c r="D19" s="26">
        <v>18</v>
      </c>
      <c r="E19" s="26">
        <v>18479.788837</v>
      </c>
      <c r="F19" s="26"/>
      <c r="G19" s="26">
        <v>8510.7868369999997</v>
      </c>
      <c r="H19" s="26"/>
      <c r="I19" s="26">
        <v>51810.98000000001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60469</v>
      </c>
      <c r="D24" s="19">
        <v>16</v>
      </c>
      <c r="E24" s="19">
        <v>14453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19355</v>
      </c>
      <c r="D25" s="19">
        <v>16</v>
      </c>
      <c r="E25" s="19">
        <v>4405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38249</v>
      </c>
      <c r="D26" s="28">
        <v>17</v>
      </c>
      <c r="E26" s="24">
        <v>5629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117897</v>
      </c>
      <c r="D27" s="29">
        <v>17</v>
      </c>
      <c r="E27" s="26">
        <v>23667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91</v>
      </c>
      <c r="H38" s="1"/>
      <c r="I38" s="47" t="s">
        <v>91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CB4E1B8E-D0A9-4F01-BEA0-3546D371AFC7}"/>
    <hyperlink ref="J3" r:id="rId2" display="kraig.patterson@hotmail.com" xr:uid="{2ADF8F5B-2D49-499F-8F47-10B5F54C307C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4E38B-4D78-4017-BEEB-10B196BAD984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1" spans="1:25" ht="15" customHeight="1" x14ac:dyDescent="0.35">
      <c r="A1">
        <v>95</v>
      </c>
    </row>
    <row r="4" spans="1:25" ht="15" customHeight="1" x14ac:dyDescent="0.35">
      <c r="A4" s="82" t="s">
        <v>92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93</v>
      </c>
      <c r="B8" s="86">
        <v>81.099999999999994</v>
      </c>
    </row>
    <row r="9" spans="1:25" ht="15" customHeight="1" x14ac:dyDescent="0.45">
      <c r="A9" s="85" t="s">
        <v>94</v>
      </c>
      <c r="B9" s="86">
        <v>55.4</v>
      </c>
    </row>
    <row r="10" spans="1:25" ht="15" customHeight="1" x14ac:dyDescent="0.45">
      <c r="A10" s="86" t="s">
        <v>89</v>
      </c>
      <c r="B10" s="87"/>
      <c r="E10" s="88">
        <v>66458.625640000013</v>
      </c>
      <c r="F10" s="89">
        <v>0.73277055670103108</v>
      </c>
      <c r="G10" s="89">
        <f>IF(F10&gt;=1,1,F10)</f>
        <v>0.73277055670103108</v>
      </c>
      <c r="H10" s="89">
        <f>IF(F10&gt;=1,0,1-F10)</f>
        <v>0.26722944329896892</v>
      </c>
      <c r="I10" t="s">
        <v>95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20495.379099999998</v>
      </c>
      <c r="F11" s="89">
        <v>0.6917103982450219</v>
      </c>
      <c r="G11" s="89">
        <f>IF(F11&gt;=1,1,F11)</f>
        <v>0.6917103982450219</v>
      </c>
      <c r="H11" s="89">
        <f>IF(F11&gt;=1,0,1-F11)</f>
        <v>0.3082896017549781</v>
      </c>
      <c r="I11" t="s">
        <v>96</v>
      </c>
      <c r="V11" s="90"/>
      <c r="W11" s="90"/>
    </row>
    <row r="12" spans="1:25" ht="15" customHeight="1" x14ac:dyDescent="0.45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45">
      <c r="A13" s="85" t="s">
        <v>93</v>
      </c>
      <c r="B13" s="86">
        <v>71.099999999999994</v>
      </c>
      <c r="E13" s="91">
        <v>38348.893921700008</v>
      </c>
      <c r="F13" s="89">
        <v>0.62459516469103238</v>
      </c>
      <c r="G13" s="89">
        <f>IF(F13&gt;=1,1,F13)</f>
        <v>0.62459516469103238</v>
      </c>
      <c r="H13" s="89">
        <f>IF(F13&gt;=1,0,1-F13)</f>
        <v>0.37540483530896762</v>
      </c>
      <c r="I13" t="s">
        <v>99</v>
      </c>
      <c r="V13" s="90"/>
      <c r="W13" s="90"/>
    </row>
    <row r="14" spans="1:25" ht="15" customHeight="1" x14ac:dyDescent="0.45">
      <c r="A14" s="85" t="s">
        <v>94</v>
      </c>
      <c r="B14" s="86">
        <v>56.5</v>
      </c>
      <c r="V14" s="90"/>
      <c r="W14" s="90"/>
    </row>
    <row r="15" spans="1:25" ht="15" customHeight="1" x14ac:dyDescent="0.45">
      <c r="A15" s="86" t="s">
        <v>90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93</v>
      </c>
      <c r="B18" s="86">
        <v>84.2</v>
      </c>
      <c r="C18" s="84"/>
      <c r="E18" s="93"/>
      <c r="F18" s="93"/>
      <c r="G18" s="93"/>
      <c r="H18" s="84"/>
    </row>
    <row r="19" spans="1:8" ht="15" customHeight="1" x14ac:dyDescent="0.45">
      <c r="A19" s="85" t="s">
        <v>94</v>
      </c>
      <c r="B19" s="86">
        <v>48.6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105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93</v>
      </c>
      <c r="B23" s="86">
        <v>83.3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94</v>
      </c>
      <c r="B24" s="86">
        <v>57.7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90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93</v>
      </c>
      <c r="B28" s="86">
        <v>74.099999999999994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94</v>
      </c>
      <c r="B29" s="86">
        <v>64.2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105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93</v>
      </c>
      <c r="B33" s="86">
        <v>104.4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94</v>
      </c>
      <c r="B34" s="86">
        <v>78.8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104</v>
      </c>
      <c r="B37" s="87"/>
    </row>
    <row r="38" spans="1:8" ht="15" customHeight="1" x14ac:dyDescent="0.45">
      <c r="A38" s="85" t="s">
        <v>93</v>
      </c>
      <c r="B38" s="86">
        <v>82.8</v>
      </c>
    </row>
    <row r="39" spans="1:8" ht="15" customHeight="1" x14ac:dyDescent="0.45">
      <c r="A39" s="85" t="s">
        <v>94</v>
      </c>
      <c r="B39" s="86">
        <v>52.7</v>
      </c>
    </row>
    <row r="40" spans="1:8" ht="15" customHeight="1" x14ac:dyDescent="0.45">
      <c r="A40" s="86" t="s">
        <v>90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2025-09-12T12:33:50Z</dcterms:created>
  <dcterms:modified xsi:type="dcterms:W3CDTF">2025-09-12T12:34:20Z</dcterms:modified>
</cp:coreProperties>
</file>