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B81EB911-0259-4A1F-BCCB-006614465F1C}" xr6:coauthVersionLast="47" xr6:coauthVersionMax="47" xr10:uidLastSave="{00000000-0000-0000-0000-000000000000}"/>
  <bookViews>
    <workbookView xWindow="-28920" yWindow="-120" windowWidth="29040" windowHeight="15720" activeTab="1" xr2:uid="{C9A04D04-AFAB-4E4E-A16C-C299FA9D657C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<sst xmlns="http://schemas.openxmlformats.org/spreadsheetml/2006/main" count="166" uniqueCount="108">
  <si>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</si>
  <si>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</si>
  <si>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</si>
  <si>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</si>
  <si>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</si>
  <si>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</si>
  <si>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</si>
  <si>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</si>
  <si>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</si>
  <si>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</si>
  <si>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</si>
  <si>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</si>
  <si>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</si>
  <si>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</si>
  <si>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</si>
  <si>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</si>
  <si>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</si>
  <si>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</si>
  <si>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</si>
  <si>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</si>
  <si>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</si>
  <si>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</si>
  <si>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</si>
  <si>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</si>
  <si>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</si>
  <si>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</si>
  <si>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</si>
  <si>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</si>
  <si>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</si>
  <si>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</si>
  <si>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</si>
  <si>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</si>
  <si>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</si>
  <si>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</si>
  <si>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</si>
  <si>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</si>
  <si>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</si>
  <si>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</si>
  <si>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</si>
  <si>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</si>
  <si>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</si>
  <si>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</si>
  <si>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</si>
  <si>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</si>
  <si>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</si>
  <si>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</si>
  <si>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</si>
  <si>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</si>
  <si>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</si>
  <si>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</si>
  <si>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</si>
  <si>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</si>
  <si>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</si>
  <si>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</si>
  <si>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</si>
  <si>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</si>
  <si>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</si>
  <si>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</si>
  <si>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</si>
  <si>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</si>
  <si>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</si>
  <si>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</si>
  <si>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</si>
  <si>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</si>
  <si>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</si>
  <si>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</si>
  <si>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</si>
  <si>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</si>
  <si>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</si>
  <si>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</si>
  <si>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</si>
  <si>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</si>
  <si>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</si>
  <si>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</si>
  <si>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</si>
  <si>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</si>
  <si>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</si>
  <si>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</si>
  <si>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</si>
  <si>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</si>
  <si>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</si>
  <si>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</si>
  <si>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</si>
  <si>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</si>
  <si>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</si>
  <si>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Path 80</t>
  </si>
  <si>
    <t>Folsom, CA</t>
  </si>
  <si>
    <t>Calgary, AB</t>
  </si>
  <si>
    <t>Vancouver, BC</t>
  </si>
  <si>
    <t>Little Rock, AR</t>
  </si>
  <si>
    <t xml:space="preserve">Partly Cloudy </t>
  </si>
  <si>
    <t>Sunny</t>
  </si>
  <si>
    <t>Mist</t>
  </si>
  <si>
    <t/>
  </si>
  <si>
    <t>Weather Information</t>
  </si>
  <si>
    <t>High (F)</t>
  </si>
  <si>
    <t>Low (F)</t>
  </si>
  <si>
    <t>69,216 MW</t>
  </si>
  <si>
    <t>22,745 MW</t>
  </si>
  <si>
    <t>Vancouver, WA</t>
  </si>
  <si>
    <t>11,349 MW</t>
  </si>
  <si>
    <t>39,481 MW</t>
  </si>
  <si>
    <t>Billings, MT</t>
  </si>
  <si>
    <t>Loveland, CO</t>
  </si>
  <si>
    <t>Los Angeles, CA</t>
  </si>
  <si>
    <t>Phoenix, AZ</t>
  </si>
  <si>
    <t>Salt Lake City, UT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</si>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</sst>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D9D2214A-C915-4E31-87B9-521BC5FD9E0C}"/>
    <cellStyle name="Normal" xfId="0" builtinId="0"/>
    <cellStyle name="Normal 4" xfId="1" xr:uid="{EFF9FA86-2B46-4487-94ED-23E2B01CA4F1}"/>
    <cellStyle name="Percent 2" xfId="3" xr:uid="{D57C83FA-56AB-4416-9848-0A3C2A5D2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11-4C11-8911-3D9DBBE5BCF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11-4C11-8911-3D9DBBE5BCF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0.76317768564970512</c:v>
                </c:pt>
                <c:pt idx="1">
                  <c:v>0.23682231435029488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11-4C11-8911-3D9DBBE5BCF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B11-4C11-8911-3D9DBBE5BCF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B11-4C11-8911-3D9DBBE5BCF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0.23682231435029488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11-4C11-8911-3D9DBBE5B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4409.6156769999998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E-4A95-BA5C-169B7EFDA4C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10974.917676999999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E-4A95-BA5C-169B7EFDA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974.917676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7-4940-8EF4-343A74976C4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7-4940-8EF4-343A74976C4E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0.64303004039219513</c:v>
                </c:pt>
                <c:pt idx="1">
                  <c:v>0.35696995960780487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7-4940-8EF4-343A74976C4E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367-4940-8EF4-343A74976C4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367-4940-8EF4-343A74976C4E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0.35696995960780487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67-4940-8EF4-343A74976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0F-4C28-AC3A-EE1B0D6C827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0F-4C28-AC3A-EE1B0D6C827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0.76763506918663515</c:v>
                </c:pt>
                <c:pt idx="1">
                  <c:v>0.23236493081336485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0F-4C28-AC3A-EE1B0D6C827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70F-4C28-AC3A-EE1B0D6C827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0F-4C28-AC3A-EE1B0D6C827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0.23236493081336485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0F-4C28-AC3A-EE1B0D6C8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1478.4267615000001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4-4701-A760-9BAE7CEAF19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4-4701-A760-9BAE7CEAF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57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3055.9300000000003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1-488A-A56E-BAB5B3E9D29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4707.93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1-488A-A56E-BAB5B3E9D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4064098-91BE-4758-A86D-E1874B1B2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4618DA1-1CA9-400B-A59F-F10F90242F02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A3185775-5462-4C95-9F16-9E0523B2CAFC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DA88325-BF5F-49E4-971A-B1B8FDAEF3F2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31E2346-80BD-4048-9063-8B0E77D79D31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C7C1182-9ACA-4C39-97F3-E95A3036866D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1061AF41-8323-44AD-8F38-321C7B7EE5E2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C55D1D9-5D9F-46B3-AF10-EF645BD4FC41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9BB1432-DD88-440E-BC7C-008E87F54830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474B3825-80E9-4183-B9BB-B9E2A1DC53D2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8FC3A6F-C46D-49F7-9E8B-1D1467558AA7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A3E233A9-155D-4448-9D90-6485DBD52957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2501213-8822-43DB-B940-5513141DB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A147EC90-0E88-4C48-867E-E5231732B5D9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34F8503-DF0E-43E3-AA76-F7ADA3D023A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69,216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AB9B15B-8FE1-4F0B-B64B-958507C08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345242C-3895-4EAA-B79C-8F957825A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A04B3B9-4B77-4822-9672-C36119D88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837E7D0-31A6-4A12-B847-967D91A1B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838E32A-E20F-47FF-8330-8F07A0C66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0CEB8CEC-F6D6-4AD7-8867-F426E117C2DC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5444794-2027-4C11-A731-DB6E8CC69FC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22,745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897CE7B-9998-420A-B2A6-78B36F4F1264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54A901B-A6CA-4148-A537-172D8EA377D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39,481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7AF4EF0-AAA7-41F6-A4D4-96566B2C9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0E84FC1-A27F-45F0-8775-FD6060493F5A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2D36E15-49DF-4103-96E2-E956C91568F8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FA5BB74-C761-49E4-900F-157F58A1E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3CAFBBEB-AB94-4818-B36B-7BB0C636E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579F822-6818-4798-88EE-D907B221EC60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6B1FE18-5EA9-4187-B589-C7B8F41591D9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11171AC1-A6D0-4D0B-A32F-770882809156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6C03AFC-5ECE-48B6-BBFC-0B81C8644FD8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BE86C3F-0F7C-41AB-BFF1-26A55F9AEEFC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A782854-CD32-4057-94C1-62D26536BB00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664A5A0-C098-4367-A76C-0D3FC51C7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BEA0C24-9BF6-4415-9172-B45C1029F8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19560DE-CD8E-48EA-AC6F-9E27C8AA4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45DBBFF-B231-4376-916F-2F5FC94659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382BA3D-A072-4DD7-831C-002C19AE23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9-09.xlsm" TargetMode="External"/><Relationship Id="rId1" Type="http://schemas.openxmlformats.org/officeDocument/2006/relationships/externalLinkPath" Target="WECC%20Report%20Template%202025-09-0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10974.917676999999</v>
          </cell>
          <cell r="G13">
            <v>4409.6156769999998</v>
          </cell>
        </row>
        <row r="15">
          <cell r="E15">
            <v>2579</v>
          </cell>
          <cell r="G15">
            <v>1478.4267615000001</v>
          </cell>
        </row>
        <row r="17">
          <cell r="E17">
            <v>4707.93</v>
          </cell>
          <cell r="G17">
            <v>3055.9300000000003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0.76317768564970512</v>
          </cell>
          <cell r="G10">
            <v>0.76317768564970512</v>
          </cell>
          <cell r="H10">
            <v>0.23682231435029488</v>
          </cell>
        </row>
        <row r="11">
          <cell r="F11">
            <v>0.76763506918663515</v>
          </cell>
          <cell r="G11">
            <v>0.76763506918663515</v>
          </cell>
          <cell r="H11">
            <v>0.23236493081336485</v>
          </cell>
        </row>
        <row r="13">
          <cell r="F13">
            <v>0.64303004039219513</v>
          </cell>
          <cell r="G13">
            <v>0.64303004039219513</v>
          </cell>
          <cell r="H13">
            <v>0.35696995960780487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3B12D-5C2B-4B0B-B2BE-6F9C04C14BDA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45909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86</v>
      </c>
      <c r="D4"/>
      <c r="E4" s="6" t="s">
        <v>87</v>
      </c>
      <c r="F4" s="1"/>
      <c r="G4" s="6" t="s">
        <v>88</v>
      </c>
      <c r="H4" s="1"/>
      <c r="I4" s="6" t="s">
        <v>89</v>
      </c>
    </row>
    <row r="5" spans="1:9" x14ac:dyDescent="0.35">
      <c r="A5" s="7" t="s">
        <v>3</v>
      </c>
      <c r="B5"/>
      <c r="C5" s="8">
        <v>81</v>
      </c>
      <c r="D5"/>
      <c r="E5" s="8">
        <v>83.3</v>
      </c>
      <c r="F5" s="1"/>
      <c r="G5" s="8">
        <v>69.400000000000006</v>
      </c>
      <c r="H5" s="1"/>
      <c r="I5" s="8">
        <v>88.2</v>
      </c>
    </row>
    <row r="6" spans="1:9" x14ac:dyDescent="0.35">
      <c r="A6" s="7" t="s">
        <v>4</v>
      </c>
      <c r="B6"/>
      <c r="C6" s="8">
        <v>62.2</v>
      </c>
      <c r="D6"/>
      <c r="E6" s="8">
        <v>54.7</v>
      </c>
      <c r="F6" s="1"/>
      <c r="G6" s="8">
        <v>60.3</v>
      </c>
      <c r="H6" s="1"/>
      <c r="I6" s="8">
        <v>59.4</v>
      </c>
    </row>
    <row r="7" spans="1:9" x14ac:dyDescent="0.35">
      <c r="A7" s="7" t="s">
        <v>5</v>
      </c>
      <c r="B7"/>
      <c r="C7" s="8" t="s">
        <v>90</v>
      </c>
      <c r="D7"/>
      <c r="E7" s="8" t="s">
        <v>91</v>
      </c>
      <c r="F7" s="1"/>
      <c r="G7" s="8" t="s">
        <v>92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69216.400200000004</v>
      </c>
      <c r="D13" s="19">
        <v>17</v>
      </c>
      <c r="E13" s="19">
        <v>10974.917676999999</v>
      </c>
      <c r="F13"/>
      <c r="G13" s="19">
        <v>4409.6156769999998</v>
      </c>
      <c r="H13"/>
      <c r="I13" s="19">
        <v>20102.91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22745.027099999999</v>
      </c>
      <c r="D15" s="19">
        <v>17</v>
      </c>
      <c r="E15" s="19">
        <v>2579</v>
      </c>
      <c r="F15" s="21"/>
      <c r="G15" s="19">
        <v>1478.4267615000001</v>
      </c>
      <c r="H15"/>
      <c r="I15" s="19">
        <v>8300.4000000000015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39480.758419999998</v>
      </c>
      <c r="D17" s="24">
        <v>19</v>
      </c>
      <c r="E17" s="24">
        <v>4707.93</v>
      </c>
      <c r="F17" s="11"/>
      <c r="G17" s="24">
        <v>3055.9300000000003</v>
      </c>
      <c r="H17" s="11"/>
      <c r="I17" s="24">
        <v>20354.87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130950.78155699999</v>
      </c>
      <c r="D19" s="26">
        <v>18</v>
      </c>
      <c r="E19" s="26">
        <v>18188.851029999998</v>
      </c>
      <c r="F19" s="26"/>
      <c r="G19" s="26">
        <v>8753.0690300000006</v>
      </c>
      <c r="H19" s="26"/>
      <c r="I19" s="26">
        <v>47546.18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73110</v>
      </c>
      <c r="D24" s="19">
        <v>17</v>
      </c>
      <c r="E24" s="19">
        <v>15720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23119</v>
      </c>
      <c r="D25" s="19">
        <v>17</v>
      </c>
      <c r="E25" s="19">
        <v>3853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44511</v>
      </c>
      <c r="D26" s="28">
        <v>17</v>
      </c>
      <c r="E26" s="24">
        <v>6752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140740</v>
      </c>
      <c r="D27" s="29">
        <v>17</v>
      </c>
      <c r="E27" s="26">
        <v>26325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45908</v>
      </c>
      <c r="B65" s="71"/>
      <c r="C65" s="72" t="s">
        <v>85</v>
      </c>
      <c r="D65" s="73"/>
      <c r="E65" s="74">
        <v>4</v>
      </c>
      <c r="F65" s="75">
        <v>4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B71512B-F4AB-49B0-A5A1-987265013CE7}"/>
    <hyperlink ref="J3" r:id="rId2" display="kraig.patterson@hotmail.com" xr:uid="{AF8BF89C-72B9-4899-BB3D-D0421F71423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05C-5725-4A23-A02A-B52CFCC88791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94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87</v>
      </c>
      <c r="B7" s="84"/>
    </row>
    <row r="8" spans="1:25" ht="15" customHeight="1" x14ac:dyDescent="0.45">
      <c r="A8" s="85" t="s">
        <v>95</v>
      </c>
      <c r="B8" s="86">
        <v>83.3</v>
      </c>
    </row>
    <row r="9" spans="1:25" ht="15" customHeight="1" x14ac:dyDescent="0.45">
      <c r="A9" s="85" t="s">
        <v>96</v>
      </c>
      <c r="B9" s="86">
        <v>54.7</v>
      </c>
    </row>
    <row r="10" spans="1:25" ht="15" customHeight="1" x14ac:dyDescent="0.45">
      <c r="A10" s="86" t="s">
        <v>91</v>
      </c>
      <c r="B10" s="87"/>
      <c r="E10" s="88">
        <v>69216.400200000004</v>
      </c>
      <c r="F10" s="89">
        <v>0.76317768564970512</v>
      </c>
      <c r="G10" s="89">
        <f>IF(F10&gt;=1,1,F10)</f>
        <v>0.76317768564970512</v>
      </c>
      <c r="H10" s="89">
        <f>IF(F10&gt;=1,0,1-F10)</f>
        <v>0.23682231435029488</v>
      </c>
      <c r="I10" t="s">
        <v>97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22745.027099999999</v>
      </c>
      <c r="F11" s="89">
        <v>0.76763506918663515</v>
      </c>
      <c r="G11" s="89">
        <f>IF(F11&gt;=1,1,F11)</f>
        <v>0.76763506918663515</v>
      </c>
      <c r="H11" s="89">
        <f>IF(F11&gt;=1,0,1-F11)</f>
        <v>0.23236493081336485</v>
      </c>
      <c r="I11" t="s">
        <v>98</v>
      </c>
      <c r="V11" s="90"/>
      <c r="W11" s="90"/>
    </row>
    <row r="12" spans="1:25" ht="15" customHeight="1" x14ac:dyDescent="0.45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45">
      <c r="A13" s="85" t="s">
        <v>95</v>
      </c>
      <c r="B13" s="86">
        <v>76.3</v>
      </c>
      <c r="E13" s="91">
        <v>39480.758419999998</v>
      </c>
      <c r="F13" s="89">
        <v>0.64303004039219513</v>
      </c>
      <c r="G13" s="89">
        <f>IF(F13&gt;=1,1,F13)</f>
        <v>0.64303004039219513</v>
      </c>
      <c r="H13" s="89">
        <f>IF(F13&gt;=1,0,1-F13)</f>
        <v>0.35696995960780487</v>
      </c>
      <c r="I13" t="s">
        <v>101</v>
      </c>
      <c r="V13" s="90"/>
      <c r="W13" s="90"/>
    </row>
    <row r="14" spans="1:25" ht="15" customHeight="1" x14ac:dyDescent="0.45">
      <c r="A14" s="85" t="s">
        <v>96</v>
      </c>
      <c r="B14" s="86">
        <v>60.2</v>
      </c>
      <c r="V14" s="90"/>
      <c r="W14" s="90"/>
    </row>
    <row r="15" spans="1:25" ht="15" customHeight="1" x14ac:dyDescent="0.45">
      <c r="A15" s="86" t="s">
        <v>107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95</v>
      </c>
      <c r="B18" s="86">
        <v>90.3</v>
      </c>
      <c r="C18" s="84"/>
      <c r="E18" s="93"/>
      <c r="F18" s="93"/>
      <c r="G18" s="93"/>
      <c r="H18" s="84"/>
    </row>
    <row r="19" spans="1:8" ht="15" customHeight="1" x14ac:dyDescent="0.45">
      <c r="A19" s="85" t="s">
        <v>96</v>
      </c>
      <c r="B19" s="86">
        <v>50.5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95</v>
      </c>
      <c r="B23" s="86">
        <v>89.2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96</v>
      </c>
      <c r="B24" s="86">
        <v>55.8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95</v>
      </c>
      <c r="B28" s="86">
        <v>73.2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96</v>
      </c>
      <c r="B29" s="86">
        <v>65.5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95</v>
      </c>
      <c r="B33" s="86">
        <v>108.5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96</v>
      </c>
      <c r="B34" s="86">
        <v>81.7</v>
      </c>
    </row>
    <row r="35" spans="1:8" ht="15" customHeight="1" x14ac:dyDescent="0.45">
      <c r="A35" s="86" t="s">
        <v>91</v>
      </c>
      <c r="B35" s="87"/>
    </row>
    <row r="37" spans="1:8" ht="15" customHeight="1" x14ac:dyDescent="0.45">
      <c r="A37" s="83" t="s">
        <v>106</v>
      </c>
      <c r="B37" s="87"/>
    </row>
    <row r="38" spans="1:8" ht="15" customHeight="1" x14ac:dyDescent="0.45">
      <c r="A38" s="85" t="s">
        <v>95</v>
      </c>
      <c r="B38" s="86">
        <v>85.6</v>
      </c>
    </row>
    <row r="39" spans="1:8" ht="15" customHeight="1" x14ac:dyDescent="0.45">
      <c r="A39" s="85" t="s">
        <v>96</v>
      </c>
      <c r="B39" s="86">
        <v>58.8</v>
      </c>
    </row>
    <row r="40" spans="1:8" ht="15" customHeight="1" x14ac:dyDescent="0.45">
      <c r="A40" s="86" t="s">
        <v>90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2025-09-09T12:35:05Z</dcterms:created>
  <dcterms:modified xsi:type="dcterms:W3CDTF">2025-09-09T12:35:18Z</dcterms:modified>
</cp:coreProperties>
</file>