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D95D050F-3307-468B-9E5F-FF0F6D21264F}" xr6:coauthVersionLast="47" xr6:coauthVersionMax="47" xr10:uidLastSave="{00000000-0000-0000-0000-000000000000}"/>
  <bookViews>
    <workbookView xWindow="-28920" yWindow="-120" windowWidth="29040" windowHeight="15720" activeTab="1" xr2:uid="{C1147D9C-B4A5-4EFF-A4F5-B92A0F9A949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<sst xmlns="http://schemas.openxmlformats.org/spreadsheetml/2006/main" count="165" uniqueCount="108">
  <si>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</si>
  <si>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</si>
  <si>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</si>
  <si>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</si>
  <si>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</si>
  <si>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</si>
  <si>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</si>
  <si>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</si>
  <si>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</si>
  <si>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</si>
  <si>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</si>
  <si>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</si>
  <si>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</si>
  <si>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</si>
  <si>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</si>
  <si>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</si>
  <si>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</si>
  <si>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</si>
  <si>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</si>
  <si>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</si>
  <si>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</si>
  <si>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</si>
  <si>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</si>
  <si>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</si>
  <si>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</si>
  <si>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</si>
  <si>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</si>
  <si>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</si>
  <si>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</si>
  <si>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</si>
  <si>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</si>
  <si>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</si>
  <si>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</si>
  <si>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</si>
  <si>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</si>
  <si>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</si>
  <si>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</si>
  <si>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</si>
  <si>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</si>
  <si>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</si>
  <si>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</si>
  <si>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</si>
  <si>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</si>
  <si>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</si>
  <si>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</si>
  <si>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</si>
  <si>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</si>
  <si>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</si>
  <si>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</si>
  <si>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</si>
  <si>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</si>
  <si>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</si>
  <si>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</si>
  <si>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</si>
  <si>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</si>
  <si>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</si>
  <si>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</si>
  <si>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</si>
  <si>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</si>
  <si>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</si>
  <si>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</si>
  <si>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</si>
  <si>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</si>
  <si>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</si>
  <si>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</si>
  <si>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</si>
  <si>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</si>
  <si>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</si>
  <si>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</si>
  <si>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</si>
  <si>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</si>
  <si>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</si>
  <si>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</si>
  <si>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</si>
  <si>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</si>
  <si>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</si>
  <si>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</si>
  <si>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</si>
  <si>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</si>
  <si>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</si>
  <si>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</si>
  <si>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</si>
  <si>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</si>
  <si>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</si>
  <si>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</si>
  <si>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</si>
  <si>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</si>
  <si>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</si>
  <si>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</si>
  <si>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</si>
  <si>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Thundery outbreaks in nearby</t>
  </si>
  <si>
    <t>Mist</t>
  </si>
  <si>
    <t/>
  </si>
  <si>
    <t>Weather Information</t>
  </si>
  <si>
    <t>High (F)</t>
  </si>
  <si>
    <t>Low (F)</t>
  </si>
  <si>
    <t>71,135 MW</t>
  </si>
  <si>
    <t>22,891 MW</t>
  </si>
  <si>
    <t>Vancouver, WA</t>
  </si>
  <si>
    <t>11,349 MW</t>
  </si>
  <si>
    <t>43,267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</si>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</sst>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E90E25C-FDA3-4DA1-A2A0-3BA424F9B17F}"/>
    <cellStyle name="Normal" xfId="0" builtinId="0"/>
    <cellStyle name="Normal 4" xfId="1" xr:uid="{C61423AB-B0DB-4834-8E9A-D4101FE44417}"/>
    <cellStyle name="Percent 2" xfId="3" xr:uid="{499FCA0B-83AD-438C-9D82-239126084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FD-49F9-B559-AB77803D69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FD-49F9-B559-AB77803D697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0.78433179039638334</c:v>
                </c:pt>
                <c:pt idx="1">
                  <c:v>0.21566820960361666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FD-49F9-B559-AB77803D697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AFD-49F9-B559-AB77803D69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FD-49F9-B559-AB77803D697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0.21566820960361666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FD-49F9-B559-AB77803D6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4596.6274899999999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0-4CB8-96E3-FE28F9D8AF8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11263.07849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0-4CB8-96E3-FE28F9D8A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263.0784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CD-4840-8B48-343D43E6B32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CD-4840-8B48-343D43E6B32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0.70469798153522922</c:v>
                </c:pt>
                <c:pt idx="1">
                  <c:v>0.29530201846477078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D-4840-8B48-343D43E6B32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CD-4840-8B48-343D43E6B32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CD-4840-8B48-343D43E6B32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0.29530201846477078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CD-4840-8B48-343D43E6B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67-4BA5-9590-2EDA0B4912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67-4BA5-9590-2EDA0B4912E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0.77256479581505233</c:v>
                </c:pt>
                <c:pt idx="1">
                  <c:v>0.22743520418494767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67-4BA5-9590-2EDA0B4912E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67-4BA5-9590-2EDA0B4912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67-4BA5-9590-2EDA0B4912E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0.22743520418494767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67-4BA5-9590-2EDA0B49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1487.9211685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E-475E-AF43-8CEAF5786DE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E-475E-AF43-8CEAF578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93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3179.51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B-4BBA-BD6D-5504101BF34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4523.51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B-4BBA-BD6D-5504101BF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BFF1E7E-3103-46D3-9BEA-AA792EA06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BA1416D-020A-4583-AF71-A6849DCD299D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BA031DB-7DA6-4DF3-92E1-6CE4A752B85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1BF2310-0711-4BAD-9082-15613ED12C53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84B0D01-5362-454B-B6CD-8EA18276DDF7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E12495E-9BDC-4B85-B37D-9B563EAABDA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9691C71-5125-43B4-A8B8-8A765F4A9A3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93C96B1-109C-4FD9-9A2D-3FAAF14CB9F1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D202BCC-66D7-4A36-B1CD-FD36576A9E1C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07DAA13-676B-4DAB-A0A8-C21E59AA7E66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7B65DF5-8A11-4387-A42C-5BD890341A49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496A3EA-043E-45F0-980E-C0FDDEAA7EEE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0637C30-54A9-4CC1-9649-CF457F7C3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04BF74A-3DE7-45A9-9CC2-A7946738CED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64686F1-2E4E-4845-BE04-0F638405D1B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71,135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02CC2CD-5FAA-4554-9F96-71401042A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FE7F8FD-B156-44C5-8263-75D36EF9F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D137396-93C4-4C94-9E4B-F95BFECD6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0274B27-673D-45E1-A670-5C3B560E2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B768424-61D6-4301-986D-29D87CC8E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D45915F-D1F5-4677-8393-D664ECE4BB83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BB0716C-30FD-4241-BBD5-F448CBB758C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22,891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ECD3937-1ABA-4E19-AF6B-4981B4A423A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0C11513-254F-4709-B2B2-7960AD144E4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43,267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578A051-36B5-453F-8E6D-9ACDDE80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3037E19-1038-42D5-872D-C29336B9B533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7B6CD3B-67B9-4012-95BE-0E003178BC2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91B00C8-8938-4829-B51A-6392DAAB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0501F1E-5B04-401E-A177-13622F0F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52F11B7-4DBF-43B8-A481-365343B8A9EE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E5AF4FD-88E4-4483-9078-A5CE3ADCC5CC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8FEDF79-B48F-4406-90C4-C9CA02CABF30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B970B97-128A-42C8-AE64-11DA86C34A8D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EED4711-7BC3-41B0-9A4C-DBD8A1AF142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066FD85-FED2-4381-9BDF-C6EBC7B5FEE1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A72C239-2E21-47A1-A740-1F412AA45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D0FAA8E-7CCB-4218-B1C9-C79EDA2FA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D67D8BD-398B-45B0-8D01-73CC1D518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1E50B48-8E66-48B2-AC80-89C798B6C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C79F1E8-1286-47C7-A831-5277F8CBC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9-08.xlsm" TargetMode="External"/><Relationship Id="rId1" Type="http://schemas.openxmlformats.org/officeDocument/2006/relationships/externalLinkPath" Target="WECC%20Report%20Template%202025-09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11263.07849</v>
          </cell>
          <cell r="G13">
            <v>4596.6274899999999</v>
          </cell>
        </row>
        <row r="15">
          <cell r="E15">
            <v>2931</v>
          </cell>
          <cell r="G15">
            <v>1487.9211685</v>
          </cell>
        </row>
        <row r="17">
          <cell r="E17">
            <v>4523.51</v>
          </cell>
          <cell r="G17">
            <v>3179.51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0.78433179039638334</v>
          </cell>
          <cell r="G10">
            <v>0.78433179039638334</v>
          </cell>
          <cell r="H10">
            <v>0.21566820960361666</v>
          </cell>
        </row>
        <row r="11">
          <cell r="F11">
            <v>0.77256479581505233</v>
          </cell>
          <cell r="G11">
            <v>0.77256479581505233</v>
          </cell>
          <cell r="H11">
            <v>0.22743520418494767</v>
          </cell>
        </row>
        <row r="13">
          <cell r="F13">
            <v>0.70469798153522922</v>
          </cell>
          <cell r="G13">
            <v>0.70469798153522922</v>
          </cell>
          <cell r="H13">
            <v>0.29530201846477078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DEA5-C2E6-427D-8D56-FB357EA796C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45908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87.1</v>
      </c>
      <c r="D5"/>
      <c r="E5" s="8">
        <v>72.900000000000006</v>
      </c>
      <c r="F5" s="1"/>
      <c r="G5" s="8">
        <v>68.900000000000006</v>
      </c>
      <c r="H5" s="1"/>
      <c r="I5" s="8">
        <v>78.8</v>
      </c>
    </row>
    <row r="6" spans="1:9" x14ac:dyDescent="0.35">
      <c r="A6" s="7" t="s">
        <v>4</v>
      </c>
      <c r="B6"/>
      <c r="C6" s="8">
        <v>57.9</v>
      </c>
      <c r="D6"/>
      <c r="E6" s="8">
        <v>58.3</v>
      </c>
      <c r="F6" s="1"/>
      <c r="G6" s="8">
        <v>61.3</v>
      </c>
      <c r="H6" s="1"/>
      <c r="I6" s="8">
        <v>57.7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71134.97172999999</v>
      </c>
      <c r="D13" s="19">
        <v>17</v>
      </c>
      <c r="E13" s="19">
        <v>11263.07849</v>
      </c>
      <c r="F13"/>
      <c r="G13" s="19">
        <v>4596.6274899999999</v>
      </c>
      <c r="H13"/>
      <c r="I13" s="19">
        <v>19446.91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22891.0949</v>
      </c>
      <c r="D15" s="19">
        <v>17</v>
      </c>
      <c r="E15" s="19">
        <v>2931</v>
      </c>
      <c r="F15" s="21"/>
      <c r="G15" s="19">
        <v>1487.9211685</v>
      </c>
      <c r="H15"/>
      <c r="I15" s="19">
        <v>7999.4000000000005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43267.046670300006</v>
      </c>
      <c r="D17" s="24">
        <v>19</v>
      </c>
      <c r="E17" s="24">
        <v>4523.51</v>
      </c>
      <c r="F17" s="11"/>
      <c r="G17" s="24">
        <v>3179.51</v>
      </c>
      <c r="H17" s="11"/>
      <c r="I17" s="24">
        <v>20354.87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136654.99658499999</v>
      </c>
      <c r="D19" s="26">
        <v>18</v>
      </c>
      <c r="E19" s="26">
        <v>18717.824430000001</v>
      </c>
      <c r="F19" s="26"/>
      <c r="G19" s="26">
        <v>9198.1834299999991</v>
      </c>
      <c r="H19" s="26"/>
      <c r="I19" s="26">
        <v>46739.18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70378</v>
      </c>
      <c r="D24" s="19">
        <v>17</v>
      </c>
      <c r="E24" s="19">
        <v>18311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22349</v>
      </c>
      <c r="D25" s="19">
        <v>17</v>
      </c>
      <c r="E25" s="19">
        <v>3996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42845</v>
      </c>
      <c r="D26" s="28">
        <v>17</v>
      </c>
      <c r="E26" s="24">
        <v>6169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135572</v>
      </c>
      <c r="D27" s="29">
        <v>17</v>
      </c>
      <c r="E27" s="26">
        <v>28476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B46E7CD-C5AA-4728-8375-26A9737D375E}"/>
    <hyperlink ref="J3" r:id="rId2" display="kraig.patterson@hotmail.com" xr:uid="{87F94EDA-FC8C-4653-AE70-CE6A7ABDEFC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3D3A-BF01-4B31-ABF2-B4D40816FCE0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72.900000000000006</v>
      </c>
    </row>
    <row r="9" spans="1:25" ht="15" customHeight="1" x14ac:dyDescent="0.45">
      <c r="A9" s="85" t="s">
        <v>95</v>
      </c>
      <c r="B9" s="86">
        <v>58.3</v>
      </c>
    </row>
    <row r="10" spans="1:25" ht="15" customHeight="1" x14ac:dyDescent="0.45">
      <c r="A10" s="86" t="s">
        <v>90</v>
      </c>
      <c r="B10" s="87"/>
      <c r="E10" s="88">
        <v>71134.97172999999</v>
      </c>
      <c r="F10" s="89">
        <v>0.78433179039638334</v>
      </c>
      <c r="G10" s="89">
        <f>IF(F10&gt;=1,1,F10)</f>
        <v>0.78433179039638334</v>
      </c>
      <c r="H10" s="89">
        <f>IF(F10&gt;=1,0,1-F10)</f>
        <v>0.21566820960361666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22891.0949</v>
      </c>
      <c r="F11" s="89">
        <v>0.77256479581505233</v>
      </c>
      <c r="G11" s="89">
        <f>IF(F11&gt;=1,1,F11)</f>
        <v>0.77256479581505233</v>
      </c>
      <c r="H11" s="89">
        <f>IF(F11&gt;=1,0,1-F11)</f>
        <v>0.22743520418494767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72.7</v>
      </c>
      <c r="E13" s="91">
        <v>43267.046670300006</v>
      </c>
      <c r="F13" s="89">
        <v>0.70469798153522922</v>
      </c>
      <c r="G13" s="89">
        <f>IF(F13&gt;=1,1,F13)</f>
        <v>0.70469798153522922</v>
      </c>
      <c r="H13" s="89">
        <f>IF(F13&gt;=1,0,1-F13)</f>
        <v>0.29530201846477078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60.1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89.2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54.9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89.6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53.1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76.5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106.7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81.099999999999994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89.6</v>
      </c>
    </row>
    <row r="39" spans="1:8" ht="15" customHeight="1" x14ac:dyDescent="0.45">
      <c r="A39" s="85" t="s">
        <v>95</v>
      </c>
      <c r="B39" s="86">
        <v>54.7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2025-09-08T12:41:24Z</dcterms:created>
  <dcterms:modified xsi:type="dcterms:W3CDTF">2025-09-08T12:41:38Z</dcterms:modified>
</cp:coreProperties>
</file>