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294005C5-782B-4915-9CA5-96420590B9B3}" xr6:coauthVersionLast="47" xr6:coauthVersionMax="47" xr10:uidLastSave="{00000000-0000-0000-0000-000000000000}"/>
  <bookViews>
    <workbookView xWindow="-120" yWindow="-120" windowWidth="29040" windowHeight="15720" activeTab="1" xr2:uid="{EE367F55-099E-4E52-92AF-0E6E90EFC42C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<sst xmlns="http://schemas.openxmlformats.org/spreadsheetml/2006/main" count="165" uniqueCount="106">
  <si>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</si>
  <si>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</si>
  <si>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</si>
  <si>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</si>
  <si>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</si>
  <si>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</si>
  <si>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</si>
  <si>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</si>
  <si>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</si>
  <si>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</si>
  <si>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</si>
  <si>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</si>
  <si>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</si>
  <si>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</si>
  <si>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</si>
  <si>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</si>
  <si>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</si>
  <si>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</si>
  <si>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</si>
  <si>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</si>
  <si>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</si>
  <si>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</si>
  <si>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</si>
  <si>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</si>
  <si>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</si>
  <si>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</si>
  <si>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</si>
  <si>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</si>
  <si>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</si>
  <si>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</si>
  <si>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</si>
  <si>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</si>
  <si>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</si>
  <si>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</si>
  <si>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</si>
  <si>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</si>
  <si>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</si>
  <si>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</si>
  <si>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</si>
  <si>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</si>
  <si>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</si>
  <si>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</si>
  <si>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</si>
  <si>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</si>
  <si>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</si>
  <si>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</si>
  <si>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</si>
  <si>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</si>
  <si>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</si>
  <si>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</si>
  <si>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</si>
  <si>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</si>
  <si>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</si>
  <si>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</si>
  <si>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</si>
  <si>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</si>
  <si>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</si>
  <si>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</si>
  <si>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</si>
  <si>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</si>
  <si>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</si>
  <si>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</si>
  <si>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</si>
  <si>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</si>
  <si>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</si>
  <si>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</si>
  <si>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</si>
  <si>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</si>
  <si>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</si>
  <si>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</si>
  <si>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</si>
  <si>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</si>
  <si>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</si>
  <si>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</si>
  <si>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</si>
  <si>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</si>
  <si>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</si>
  <si>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</si>
  <si>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</si>
  <si>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</si>
  <si>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</si>
  <si>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</si>
  <si>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</si>
  <si>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</si>
  <si>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</si>
  <si>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</si>
  <si>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</si>
  <si>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</si>
  <si>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</si>
  <si>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</si>
  <si>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</si>
  <si>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Thundery outbreaks in nearby</t>
  </si>
  <si>
    <t/>
  </si>
  <si>
    <t>Weather Information</t>
  </si>
  <si>
    <t>High (F)</t>
  </si>
  <si>
    <t>Low (F)</t>
  </si>
  <si>
    <t>72,124 MW</t>
  </si>
  <si>
    <t>19,601 MW</t>
  </si>
  <si>
    <t>Vancouver, WA</t>
  </si>
  <si>
    <t>11,349 MW</t>
  </si>
  <si>
    <t>44,708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</si>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</sst>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u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3590550-8FC3-4F5B-9070-C3E40C906E61}"/>
    <cellStyle name="Normal" xfId="0" builtinId="0"/>
    <cellStyle name="Normal 4" xfId="1" xr:uid="{C864B4B9-260D-4611-B81D-5D16ADFA91B3}"/>
    <cellStyle name="Percent 2" xfId="3" xr:uid="{45F6A137-24EB-4E14-BC16-FB91C0AA0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3F-4E6B-A3D4-3D44AEF056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3F-4E6B-A3D4-3D44AEF056D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0.79524050730470253</c:v>
                </c:pt>
                <c:pt idx="1">
                  <c:v>0.20475949269529747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F-4E6B-A3D4-3D44AEF056D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53F-4E6B-A3D4-3D44AEF056D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53F-4E6B-A3D4-3D44AEF056D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0.20475949269529747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53F-4E6B-A3D4-3D44AEF0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4502.1256149999999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A-4B07-9C0B-D8D39910990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12259.031615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A-4B07-9C0B-D8D39910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259.031615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88-42D5-9CA3-D92E98EE27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88-42D5-9CA3-D92E98EE276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0.72817067077103481</c:v>
                </c:pt>
                <c:pt idx="1">
                  <c:v>0.27182932922896519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8-42D5-9CA3-D92E98EE276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088-42D5-9CA3-D92E98EE276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088-42D5-9CA3-D92E98EE276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0.27182932922896519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88-42D5-9CA3-D92E98EE2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D0-4206-AC14-3C1F40C4CAB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D0-4206-AC14-3C1F40C4CAB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0.66150861626729662</c:v>
                </c:pt>
                <c:pt idx="1">
                  <c:v>0.33849138373270338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D0-4206-AC14-3C1F40C4CAB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CD0-4206-AC14-3C1F40C4CAB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CD0-4206-AC14-3C1F40C4CAB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0.33849138373270338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D0-4206-AC14-3C1F40C4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1184.8200000000002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7-4E73-AE4D-B984D35C848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7-4E73-AE4D-B984D35C8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317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3345.45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9-42B8-84E3-CF916BF12B9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4049.45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09-42B8-84E3-CF916BF12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B87B37C1-D849-499F-AE98-D9135B2C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A8FBF61A-3F1E-4B5E-8D39-3C41C5FF652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2B8B89F-90E8-418A-8A71-17D20DF178BE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7590B01-509C-4DCF-9F09-5D0C2BF9F7DA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A780F94-4C20-4A1F-842A-21285216939B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1B18004-3B33-4D67-9D8A-B7E65F88BAE4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6E7D73D0-B135-4D62-AB72-5C8F4E716660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D81E5F0-AC75-4FDB-B5DD-CF1E48583FAB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89503B0-37FA-43ED-BB57-F04AED11D31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A4A5D123-EAD2-479E-AD87-EAD8241882D6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2BC6A68C-B0CC-4C46-A503-8F7F7171ADB5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05C34C9-C3A3-469D-B99E-5E168C9DFF6E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025A031E-4818-4835-B405-E8386A27B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878828F-E7FC-4E70-88A2-C89B7D7D1D5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DFF0571-98C6-40B2-8F89-450E252DF47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72,124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5A55354-F511-4706-9A54-A9D19746F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8EC4924-6D0D-492F-968B-C55527225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195ADB1B-5CB0-4515-8B17-2978E5C6C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DECBCCF1-652E-4FA7-9AAF-50EA6B4B5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8B76891-A03E-4DE0-A4FB-582405E8B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4929946-014E-42DF-8E26-8A47264FA07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258B456-983C-4AD5-B5F9-005CB6ADF7E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19,601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F21D9DF5-56B7-4510-8CC5-8AC6B6222D1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C085F83-3C0F-4FEA-8020-977D72BA2D7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44,708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33E57FA-F2EF-4D2F-9AC4-2AFB66C8A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6D043BF-E38F-462E-859D-EF91199E98B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3306622-EC37-4962-BFB4-D25F02E8C17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8B1880F-5C1A-4F80-A7BE-2FE62F4E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5741EC5-75EB-4260-9172-1ADF85255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4934F5E-E6F1-49A8-B196-3E12E683C0D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8C49BA3-B95C-4D2D-BAB8-59F69C15B4E7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2449E17-723C-4863-B346-4C02E42B07D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C4D9F7B2-C926-4EDB-A542-33D56B1DDB4E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EA06FD5-DDCB-4AC6-8A95-5D6FB02E838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41B8FD52-B502-4D0C-87D8-DB8B3FC9DB5E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81C07C-9C7C-43A0-B8DE-06DE00A1D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AD45BFEA-411D-4726-B06D-03CE82C40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5BB7C63-87F9-449A-A7F9-B59ED96BC0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3A5E289-4539-425F-98D0-05A1D69BE2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1282113-A407-41AF-8A29-71F4E49DFA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9-05.xlsm" TargetMode="External"/><Relationship Id="rId1" Type="http://schemas.openxmlformats.org/officeDocument/2006/relationships/externalLinkPath" Target="WECC%20Report%20Template%202025-09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12259.031615</v>
          </cell>
          <cell r="G13">
            <v>4502.1256149999999</v>
          </cell>
        </row>
        <row r="15">
          <cell r="E15">
            <v>3173</v>
          </cell>
          <cell r="G15">
            <v>1184.8200000000002</v>
          </cell>
        </row>
        <row r="17">
          <cell r="E17">
            <v>4049.45</v>
          </cell>
          <cell r="G17">
            <v>3345.45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0.79524050730470253</v>
          </cell>
          <cell r="G10">
            <v>0.79524050730470253</v>
          </cell>
          <cell r="H10">
            <v>0.20475949269529747</v>
          </cell>
        </row>
        <row r="11">
          <cell r="F11">
            <v>0.66150861626729662</v>
          </cell>
          <cell r="G11">
            <v>0.66150861626729662</v>
          </cell>
          <cell r="H11">
            <v>0.33849138373270338</v>
          </cell>
        </row>
        <row r="13">
          <cell r="F13">
            <v>0.72817067077103481</v>
          </cell>
          <cell r="G13">
            <v>0.72817067077103481</v>
          </cell>
          <cell r="H13">
            <v>0.27182932922896519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6998-1CEF-4690-B779-8648281B7E8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45905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91.6</v>
      </c>
      <c r="D5"/>
      <c r="E5" s="8">
        <v>73.400000000000006</v>
      </c>
      <c r="F5" s="1"/>
      <c r="G5" s="8">
        <v>78.8</v>
      </c>
      <c r="H5" s="1"/>
      <c r="I5" s="8">
        <v>91.8</v>
      </c>
    </row>
    <row r="6" spans="1:9" x14ac:dyDescent="0.25">
      <c r="A6" s="7" t="s">
        <v>4</v>
      </c>
      <c r="B6"/>
      <c r="C6" s="8">
        <v>58.8</v>
      </c>
      <c r="D6"/>
      <c r="E6" s="8">
        <v>45</v>
      </c>
      <c r="F6" s="1"/>
      <c r="G6" s="8">
        <v>62.6</v>
      </c>
      <c r="H6" s="1"/>
      <c r="I6" s="8">
        <v>76.8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72124.337809999997</v>
      </c>
      <c r="D13" s="19">
        <v>17</v>
      </c>
      <c r="E13" s="19">
        <v>12259.031615</v>
      </c>
      <c r="F13"/>
      <c r="G13" s="19">
        <v>4502.1256149999999</v>
      </c>
      <c r="H13"/>
      <c r="I13" s="19">
        <v>23302.61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19600.5003</v>
      </c>
      <c r="D15" s="19">
        <v>17</v>
      </c>
      <c r="E15" s="19">
        <v>3173</v>
      </c>
      <c r="F15" s="21"/>
      <c r="G15" s="19">
        <v>1184.8200000000002</v>
      </c>
      <c r="H15"/>
      <c r="I15" s="19">
        <v>7855.54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44708.222843999996</v>
      </c>
      <c r="D17" s="24">
        <v>18</v>
      </c>
      <c r="E17" s="24">
        <v>4049.45</v>
      </c>
      <c r="F17" s="11"/>
      <c r="G17" s="24">
        <v>3345.45</v>
      </c>
      <c r="H17" s="11"/>
      <c r="I17" s="24">
        <v>22201.84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135971.08121400001</v>
      </c>
      <c r="D19" s="26">
        <v>18</v>
      </c>
      <c r="E19" s="26">
        <v>19648.980664000002</v>
      </c>
      <c r="F19" s="26"/>
      <c r="G19" s="26">
        <v>8969.4846639999996</v>
      </c>
      <c r="H19" s="26"/>
      <c r="I19" s="26">
        <v>52330.99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76380</v>
      </c>
      <c r="D24" s="19">
        <v>17</v>
      </c>
      <c r="E24" s="19">
        <v>15943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19125</v>
      </c>
      <c r="D25" s="19">
        <v>16</v>
      </c>
      <c r="E25" s="19">
        <v>5165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47882</v>
      </c>
      <c r="D26" s="28">
        <v>17</v>
      </c>
      <c r="E26" s="24">
        <v>7092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143035</v>
      </c>
      <c r="D27" s="29">
        <v>17</v>
      </c>
      <c r="E27" s="26">
        <v>28901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93F040E-C127-4585-AF3C-AF5902C591EA}"/>
    <hyperlink ref="J3" r:id="rId2" display="kraig.patterson@hotmail.com" xr:uid="{E4761DB9-9B40-454B-ADFA-7FBF729EE1A2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83CA7-21ED-4C74-9B2A-C2F379CF05E9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73.400000000000006</v>
      </c>
    </row>
    <row r="9" spans="1:25" ht="15" customHeight="1" x14ac:dyDescent="0.3">
      <c r="A9" s="85" t="s">
        <v>95</v>
      </c>
      <c r="B9" s="86">
        <v>45</v>
      </c>
    </row>
    <row r="10" spans="1:25" ht="15" customHeight="1" x14ac:dyDescent="0.3">
      <c r="A10" s="86" t="s">
        <v>89</v>
      </c>
      <c r="B10" s="87"/>
      <c r="E10" s="88">
        <v>72124.337809999997</v>
      </c>
      <c r="F10" s="89">
        <v>0.79524050730470253</v>
      </c>
      <c r="G10" s="89">
        <f>IF(F10&gt;=1,1,F10)</f>
        <v>0.79524050730470253</v>
      </c>
      <c r="H10" s="89">
        <f>IF(F10&gt;=1,0,1-F10)</f>
        <v>0.20475949269529747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19600.5003</v>
      </c>
      <c r="F11" s="89">
        <v>0.66150861626729662</v>
      </c>
      <c r="G11" s="89">
        <f>IF(F11&gt;=1,1,F11)</f>
        <v>0.66150861626729662</v>
      </c>
      <c r="H11" s="89">
        <f>IF(F11&gt;=1,0,1-F11)</f>
        <v>0.33849138373270338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89.6</v>
      </c>
      <c r="E13" s="91">
        <v>44708.222843999996</v>
      </c>
      <c r="F13" s="89">
        <v>0.72817067077103481</v>
      </c>
      <c r="G13" s="89">
        <f>IF(F13&gt;=1,1,F13)</f>
        <v>0.72817067077103481</v>
      </c>
      <c r="H13" s="89">
        <f>IF(F13&gt;=1,0,1-F13)</f>
        <v>0.27182932922896519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63.3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73.599999999999994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40.799999999999997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70.7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52.7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80.099999999999994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65.7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97.9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74.8</v>
      </c>
    </row>
    <row r="35" spans="1:8" ht="15" customHeight="1" x14ac:dyDescent="0.3">
      <c r="A35" s="86" t="s">
        <v>90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88.7</v>
      </c>
    </row>
    <row r="39" spans="1:8" ht="15" customHeight="1" x14ac:dyDescent="0.3">
      <c r="A39" s="85" t="s">
        <v>95</v>
      </c>
      <c r="B39" s="86">
        <v>54.5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2025-09-05T12:34:15Z</dcterms:created>
  <dcterms:modified xsi:type="dcterms:W3CDTF">2025-09-05T12:34:24Z</dcterms:modified>
</cp:coreProperties>
</file>