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795EFB1B-10B7-4D6C-B6F5-39B1BD9AD0DF}" xr6:coauthVersionLast="47" xr6:coauthVersionMax="47" xr10:uidLastSave="{00000000-0000-0000-0000-000000000000}"/>
  <bookViews>
    <workbookView xWindow="-110" yWindow="-110" windowWidth="19420" windowHeight="11500" activeTab="1" xr2:uid="{B1A62A3B-9D71-4656-B3B5-FE607BF0910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<sst xmlns="http://schemas.openxmlformats.org/spreadsheetml/2006/main" count="165" uniqueCount="106">
  <si>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</si>
  <si>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</si>
  <si>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</si>
  <si>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</si>
  <si>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</si>
  <si>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</si>
  <si>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</si>
  <si>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</si>
  <si>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</si>
  <si>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</si>
  <si>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</si>
  <si>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</si>
  <si>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</si>
  <si>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</si>
  <si>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</si>
  <si>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</si>
  <si>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</si>
  <si>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</si>
  <si>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</si>
  <si>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</si>
  <si>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</si>
  <si>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</si>
  <si>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</si>
  <si>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</si>
  <si>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</si>
  <si>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</si>
  <si>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</si>
  <si>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</si>
  <si>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</si>
  <si>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</si>
  <si>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</si>
  <si>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</si>
  <si>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</si>
  <si>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</si>
  <si>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</si>
  <si>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</si>
  <si>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</si>
  <si>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</si>
  <si>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</si>
  <si>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</si>
  <si>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</si>
  <si>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</si>
  <si>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</si>
  <si>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</si>
  <si>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</si>
  <si>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</si>
  <si>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</si>
  <si>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</si>
  <si>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</si>
  <si>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</si>
  <si>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</si>
  <si>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</si>
  <si>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</si>
  <si>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</si>
  <si>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</si>
  <si>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</si>
  <si>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</si>
  <si>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</si>
  <si>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</si>
  <si>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</si>
  <si>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</si>
  <si>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</si>
  <si>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</si>
  <si>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</si>
  <si>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</si>
  <si>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</si>
  <si>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</si>
  <si>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</si>
  <si>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</si>
  <si>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</si>
  <si>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</si>
  <si>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</si>
  <si>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</si>
  <si>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</si>
  <si>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</si>
  <si>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</si>
  <si>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</si>
  <si>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</si>
  <si>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</si>
  <si>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</si>
  <si>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</si>
  <si>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</si>
  <si>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</si>
  <si>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</si>
  <si>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</si>
  <si>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</si>
  <si>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</si>
  <si>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</si>
  <si>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</si>
  <si>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</si>
  <si>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</si>
  <si>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</si>
  <si>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</si>
  <si>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</si>
  <si>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</si>
  <si>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76,518 MW</t>
  </si>
  <si>
    <t>20,356 MW</t>
  </si>
  <si>
    <t>Vancouver, WA</t>
  </si>
  <si>
    <t>11,349 MW</t>
  </si>
  <si>
    <t>46,811 MW</t>
  </si>
  <si>
    <t>Billings, MT</t>
  </si>
  <si>
    <t>Loveland, CO</t>
  </si>
  <si>
    <t>Los Angeles, CA</t>
  </si>
  <si>
    <t>Phoenix, AZ</t>
  </si>
  <si>
    <t>Salt Lake City, UT</t>
  </si>
  <si>
    <t>Thundery outbreaks 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</si>
</sst>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4145392-CE7F-447F-9D96-2CAC5A2CA2D6}"/>
    <cellStyle name="Normal" xfId="0" builtinId="0"/>
    <cellStyle name="Normal 4" xfId="1" xr:uid="{7FD22AD3-1D18-40F8-81C8-819ED7FDB042}"/>
    <cellStyle name="Percent 2" xfId="3" xr:uid="{0EBFD838-1049-456C-A450-E0F7DC3D3C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16-478C-820F-B3E9459469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16-478C-820F-B3E94594691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0.84368731308230904</c:v>
                </c:pt>
                <c:pt idx="1">
                  <c:v>0.15631268691769096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16-478C-820F-B3E94594691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B16-478C-820F-B3E9459469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B16-478C-820F-B3E94594691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0.15631268691769096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16-478C-820F-B3E945946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4793.7655099999993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5-4FC9-A450-E6BA35CC64E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10890.292509999999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5-4FC9-A450-E6BA35CC6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890.29250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3C-449F-923F-BC98BBB340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3C-449F-923F-BC98BBB340E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0.76242140084530441</c:v>
                </c:pt>
                <c:pt idx="1">
                  <c:v>0.23757859915469559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3C-449F-923F-BC98BBB340E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3C-449F-923F-BC98BBB340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3C-449F-923F-BC98BBB340E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0.23757859915469559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3C-449F-923F-BC98BBB34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B4-4684-90AC-E3A61D8B29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B4-4684-90AC-E3A61D8B29A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0.68701905838677013</c:v>
                </c:pt>
                <c:pt idx="1">
                  <c:v>0.31298094161322987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B4-4684-90AC-E3A61D8B29A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B4-4684-90AC-E3A61D8B29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B4-4684-90AC-E3A61D8B29A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0.31298094161322987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B4-4684-90AC-E3A61D8B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1263.17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4-437D-BF8D-83ED13FEFFA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4-437D-BF8D-83ED13FEF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95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3460.44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E-4A80-8FF3-BC750B27054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4937.4400000000005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E-4A80-8FF3-BC750B270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FCD2EE3-E74C-40E9-8B63-71F894CF8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D22EEB8-D191-42AD-AAF6-DFEDE9A33B1E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6E3E4F0F-B13B-40EB-A007-12F1AA1BBBB7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B348DFF-9049-47F4-B74E-922CD1C9F0E2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95F6F6A-C919-4BF2-8A2C-CD44D22C7FFE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CA5273F-F946-40AE-B800-672A36EF5CCA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8B2F0C9-A79B-439E-9FB1-B876FF0531FC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84D207D-B93B-44D0-9703-7812183C5FFB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9026A15-69A1-43EC-9924-41E084060506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41ED05F-6CD7-4808-93EB-EA65D890E91E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04939F65-A4A7-43B9-9FF0-A76CB916A420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9339488-0E29-4E4E-93F4-B6A95FA07E93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FDBAD9C8-F752-4858-93AA-194DB62FF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58B6C5B-DCA3-48A3-A23A-7F2DEBAECFDC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A12C4C0-B2A6-4A73-A397-C2A8A6C04C5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76,518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5162977-99C7-492D-9EB3-BAE690F5D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F811229-28D7-40CB-AA50-880619983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BAC6F83-7458-482F-B3E5-0CFAF207B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2E5666E-5326-48C3-8221-47D693073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902A7CC5-C883-42B2-A9AA-809BA9A85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52D92C9C-3102-4863-8684-D973AC4B609C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7D2A142-16D6-4FBB-AB03-47BD982B527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20,356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5C6ECFF-445B-4D52-B96E-0C99C1EF75A7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640E032-4821-4652-9A7C-A63630B0D68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46,811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21EC278-9436-4052-8190-D75C88C8C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85D8655-2F64-47A1-8613-CB377244BD03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5BF1AAF-3E24-4570-9BA9-41A0ACF96AF4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2685D3E-5051-49DC-99D7-402BEB9D8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6F591D1-B9D4-4ED5-94B8-DF08E239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881880E-DE15-4ACF-B905-2BC5FC00FCF9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F98D8CF-5858-4F1A-B4AC-BC73906244FB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7807364-5BAA-46BF-9B48-06E5E36619A8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B090DC2-12E7-40E5-8A07-F732AA38524D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D0822A6-71A6-4BAD-B054-F44DE189993B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12222A6-F7B4-4C3E-BB98-1C24111BBC0A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7A1C75B-5F3C-476E-B1EA-88E92264B6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3379952-E2F5-480D-BB6D-1B492C3CE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14636CCA-BE41-434C-AAB3-7CBF4C3DC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B27DA5B-BD97-40C5-9CC0-89C65963A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CBF6769-2EE2-4BE4-8670-88DDFE6817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9-04.xlsm" TargetMode="External"/><Relationship Id="rId1" Type="http://schemas.openxmlformats.org/officeDocument/2006/relationships/externalLinkPath" Target="WECC%20Report%20Template%202025-09-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10890.292509999999</v>
          </cell>
          <cell r="G13">
            <v>4793.7655099999993</v>
          </cell>
        </row>
        <row r="15">
          <cell r="E15">
            <v>2951</v>
          </cell>
          <cell r="G15">
            <v>1263.17</v>
          </cell>
        </row>
        <row r="17">
          <cell r="E17">
            <v>4937.4400000000005</v>
          </cell>
          <cell r="G17">
            <v>3460.44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0.84368731308230904</v>
          </cell>
          <cell r="G10">
            <v>0.84368731308230904</v>
          </cell>
          <cell r="H10">
            <v>0.15631268691769096</v>
          </cell>
        </row>
        <row r="11">
          <cell r="F11">
            <v>0.68701905838677013</v>
          </cell>
          <cell r="G11">
            <v>0.68701905838677013</v>
          </cell>
          <cell r="H11">
            <v>0.31298094161322987</v>
          </cell>
        </row>
        <row r="13">
          <cell r="F13">
            <v>0.76242140084530441</v>
          </cell>
          <cell r="G13">
            <v>0.76242140084530441</v>
          </cell>
          <cell r="H13">
            <v>0.23757859915469559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1C41C-3A16-4218-9D7D-F5EB884B0E8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45904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100.2</v>
      </c>
      <c r="D5"/>
      <c r="E5" s="8">
        <v>65.3</v>
      </c>
      <c r="F5" s="1"/>
      <c r="G5" s="8">
        <v>77.900000000000006</v>
      </c>
      <c r="H5" s="1"/>
      <c r="I5" s="8">
        <v>95.9</v>
      </c>
    </row>
    <row r="6" spans="1:9" x14ac:dyDescent="0.35">
      <c r="A6" s="7" t="s">
        <v>4</v>
      </c>
      <c r="B6"/>
      <c r="C6" s="8">
        <v>64.2</v>
      </c>
      <c r="D6"/>
      <c r="E6" s="8">
        <v>53.4</v>
      </c>
      <c r="F6" s="1"/>
      <c r="G6" s="8">
        <v>62.6</v>
      </c>
      <c r="H6" s="1"/>
      <c r="I6" s="8">
        <v>71.2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76518.220860000016</v>
      </c>
      <c r="D13" s="19">
        <v>17</v>
      </c>
      <c r="E13" s="19">
        <v>10890.292509999999</v>
      </c>
      <c r="F13"/>
      <c r="G13" s="19">
        <v>4793.7655099999993</v>
      </c>
      <c r="H13"/>
      <c r="I13" s="19">
        <v>22666.080000000002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20356.3747</v>
      </c>
      <c r="D15" s="19">
        <v>17</v>
      </c>
      <c r="E15" s="19">
        <v>2951</v>
      </c>
      <c r="F15" s="21"/>
      <c r="G15" s="19">
        <v>1263.17</v>
      </c>
      <c r="H15"/>
      <c r="I15" s="19">
        <v>7891.58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46811.149169099997</v>
      </c>
      <c r="D17" s="24">
        <v>18</v>
      </c>
      <c r="E17" s="24">
        <v>4937.4400000000005</v>
      </c>
      <c r="F17" s="11"/>
      <c r="G17" s="24">
        <v>3460.44</v>
      </c>
      <c r="H17" s="11"/>
      <c r="I17" s="24">
        <v>22131.360000000001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142967.19479909996</v>
      </c>
      <c r="D19" s="26">
        <v>18</v>
      </c>
      <c r="E19" s="26">
        <v>19214.495148000002</v>
      </c>
      <c r="F19" s="26"/>
      <c r="G19" s="26">
        <v>9453.2381479999985</v>
      </c>
      <c r="H19" s="26"/>
      <c r="I19" s="26">
        <v>51857.020000000011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79247</v>
      </c>
      <c r="D24" s="19">
        <v>16</v>
      </c>
      <c r="E24" s="19">
        <v>16035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24035</v>
      </c>
      <c r="D25" s="19">
        <v>19</v>
      </c>
      <c r="E25" s="19">
        <v>4114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51084</v>
      </c>
      <c r="D26" s="28">
        <v>17</v>
      </c>
      <c r="E26" s="24">
        <v>6822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152224</v>
      </c>
      <c r="D27" s="29">
        <v>17</v>
      </c>
      <c r="E27" s="26">
        <v>25881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232B37B-EFEC-464E-836D-7FBBCCA1F5E7}"/>
    <hyperlink ref="J3" r:id="rId2" display="kraig.patterson@hotmail.com" xr:uid="{44FC168F-DAD3-49A3-8976-C32B23D9BEF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343A-EEDC-4F37-BA5B-50BF9D86AF71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65.3</v>
      </c>
    </row>
    <row r="9" spans="1:25" ht="15" customHeight="1" x14ac:dyDescent="0.45">
      <c r="A9" s="85" t="s">
        <v>94</v>
      </c>
      <c r="B9" s="86">
        <v>53.4</v>
      </c>
    </row>
    <row r="10" spans="1:25" ht="15" customHeight="1" x14ac:dyDescent="0.45">
      <c r="A10" s="86" t="s">
        <v>90</v>
      </c>
      <c r="B10" s="87"/>
      <c r="E10" s="88">
        <v>76518.220860000016</v>
      </c>
      <c r="F10" s="89">
        <v>0.84368731308230904</v>
      </c>
      <c r="G10" s="89">
        <f>IF(F10&gt;=1,1,F10)</f>
        <v>0.84368731308230904</v>
      </c>
      <c r="H10" s="89">
        <f>IF(F10&gt;=1,0,1-F10)</f>
        <v>0.15631268691769096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20356.3747</v>
      </c>
      <c r="F11" s="89">
        <v>0.68701905838677013</v>
      </c>
      <c r="G11" s="89">
        <f>IF(F11&gt;=1,1,F11)</f>
        <v>0.68701905838677013</v>
      </c>
      <c r="H11" s="89">
        <f>IF(F11&gt;=1,0,1-F11)</f>
        <v>0.31298094161322987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95.4</v>
      </c>
      <c r="E13" s="91">
        <v>46811.149169099997</v>
      </c>
      <c r="F13" s="89">
        <v>0.76242140084530441</v>
      </c>
      <c r="G13" s="89">
        <f>IF(F13&gt;=1,1,F13)</f>
        <v>0.76242140084530441</v>
      </c>
      <c r="H13" s="89">
        <f>IF(F13&gt;=1,0,1-F13)</f>
        <v>0.23757859915469559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62.6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78.8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54.7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93.4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52.3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80.400000000000006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66.599999999999994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99.5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81.7</v>
      </c>
    </row>
    <row r="35" spans="1:8" ht="15" customHeight="1" x14ac:dyDescent="0.45">
      <c r="A35" s="86" t="s">
        <v>105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84.6</v>
      </c>
    </row>
    <row r="39" spans="1:8" ht="15" customHeight="1" x14ac:dyDescent="0.45">
      <c r="A39" s="85" t="s">
        <v>94</v>
      </c>
      <c r="B39" s="86">
        <v>55.2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2025-09-04T12:45:39Z</dcterms:created>
  <dcterms:modified xsi:type="dcterms:W3CDTF">2025-09-04T12:45:48Z</dcterms:modified>
</cp:coreProperties>
</file>