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87B8B410-0EC7-4F16-B18F-A46AFB20EA59}" xr6:coauthVersionLast="47" xr6:coauthVersionMax="47" xr10:uidLastSave="{00000000-0000-0000-0000-000000000000}"/>
  <bookViews>
    <workbookView xWindow="-120" yWindow="-120" windowWidth="29040" windowHeight="15720" activeTab="1" xr2:uid="{AE7EB9C2-A413-4B05-B914-5C96E9CB2846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<sst xmlns="http://schemas.openxmlformats.org/spreadsheetml/2006/main" count="168" uniqueCount="109">
  <si>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</si>
  <si>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</si>
  <si>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</si>
  <si>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</si>
  <si>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</si>
  <si>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</si>
  <si>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</si>
  <si>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</si>
  <si>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</si>
  <si>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</si>
  <si>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</si>
  <si>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</si>
  <si>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</si>
  <si>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</si>
  <si>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</si>
  <si>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</si>
  <si>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</si>
  <si>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</si>
  <si>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</si>
  <si>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</si>
  <si>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</si>
  <si>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</si>
  <si>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</si>
  <si>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</si>
  <si>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</si>
  <si>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</si>
  <si>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</si>
  <si>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</si>
  <si>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</si>
  <si>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</si>
  <si>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</si>
  <si>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</si>
  <si>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</si>
  <si>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</si>
  <si>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</si>
  <si>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</si>
  <si>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</si>
  <si>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</si>
  <si>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</si>
  <si>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</si>
  <si>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</si>
  <si>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</si>
  <si>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</si>
  <si>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</si>
  <si>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</si>
  <si>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</si>
  <si>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</si>
  <si>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</si>
  <si>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</si>
  <si>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</si>
  <si>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</si>
  <si>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</si>
  <si>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</si>
  <si>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</si>
  <si>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</si>
  <si>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</si>
  <si>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</si>
  <si>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</si>
  <si>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</si>
  <si>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</si>
  <si>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</si>
  <si>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</si>
  <si>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</si>
  <si>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</si>
  <si>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</si>
  <si>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</si>
  <si>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</si>
  <si>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</si>
  <si>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</si>
  <si>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</si>
  <si>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</si>
  <si>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</si>
  <si>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</si>
  <si>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</si>
  <si>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</si>
  <si>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</si>
  <si>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</si>
  <si>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</si>
  <si>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</si>
  <si>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</si>
  <si>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</si>
  <si>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</si>
  <si>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</si>
  <si>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</si>
  <si>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</si>
  <si>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08-18/08-19</t>
  </si>
  <si>
    <t>WACM</t>
  </si>
  <si>
    <t>Path 30</t>
  </si>
  <si>
    <t>Folsom, CA</t>
  </si>
  <si>
    <t>Calgary, AB</t>
  </si>
  <si>
    <t>Vancouver, BC</t>
  </si>
  <si>
    <t>Little Rock, AR</t>
  </si>
  <si>
    <t>Sunny</t>
  </si>
  <si>
    <t xml:space="preserve">Overcast </t>
  </si>
  <si>
    <t/>
  </si>
  <si>
    <t>Weather Information</t>
  </si>
  <si>
    <t>High (F)</t>
  </si>
  <si>
    <t>Low (F)</t>
  </si>
  <si>
    <t>77,383 MW</t>
  </si>
  <si>
    <t>24,434 MW</t>
  </si>
  <si>
    <t>Vancouver, WA</t>
  </si>
  <si>
    <t>11,349 MW</t>
  </si>
  <si>
    <t>42,339 MW</t>
  </si>
  <si>
    <t>Billings, MT</t>
  </si>
  <si>
    <t>Loveland, CO</t>
  </si>
  <si>
    <t>Los Angeles, CA</t>
  </si>
  <si>
    <t>Phoenix, AZ</t>
  </si>
  <si>
    <t>Salt Lake City, UT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</si>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</sst>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u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Calibri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u/>
      <sz val="10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24270105-E2A0-4A7A-B5B4-63923815CAB7}"/>
    <cellStyle name="Normal" xfId="0" builtinId="0"/>
    <cellStyle name="Normal 4" xfId="1" xr:uid="{0C00E9B7-C2EB-43BE-9CDB-6F8818C6996F}"/>
    <cellStyle name="Percent 2" xfId="3" xr:uid="{54172482-18C9-450C-A4AC-EA4800CACD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85%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85%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12C-40DD-BA84-598169558E5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12C-40DD-BA84-598169558E58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0.85321762280169788</c:v>
                </c:pt>
                <c:pt idx="1">
                  <c:v>0.14678237719830212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2C-40DD-BA84-598169558E58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812C-40DD-BA84-598169558E5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812C-40DD-BA84-598169558E58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0.14678237719830212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12C-40DD-BA84-598169558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85%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5029.8671994999995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F9-4265-BDC6-71DC62E4068E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13402.060466999999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F9-4265-BDC6-71DC62E40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3402.060466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BB1-45BC-AAE7-8D0FA091301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BB1-45BC-AAE7-8D0FA091301A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0.68958654309423761</c:v>
                </c:pt>
                <c:pt idx="1">
                  <c:v>0.31041345690576239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B1-45BC-AAE7-8D0FA091301A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BB1-45BC-AAE7-8D0FA091301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ABB1-45BC-AAE7-8D0FA091301A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0.31041345690576239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BB1-45BC-AAE7-8D0FA0913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82%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82%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B05-429C-B637-11E341AC25B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B05-429C-B637-11E341AC25B8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0.82464079986500161</c:v>
                </c:pt>
                <c:pt idx="1">
                  <c:v>0.17535920013499839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05-429C-B637-11E341AC25B8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2B05-429C-B637-11E341AC25B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2B05-429C-B637-11E341AC25B8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0.17535920013499839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B05-429C-B637-11E341AC2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82%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1588.2169484999999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68-4637-827A-038226C7B776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68-4637-827A-038226C7B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679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3228.76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A7-47A1-80B6-70CD617D2E6E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4607.76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A7-47A1-80B6-70CD617D2E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image" Target="../media/image5.png"/><Relationship Id="rId5" Type="http://schemas.openxmlformats.org/officeDocument/2006/relationships/chart" Target="../charts/chart4.xml"/><Relationship Id="rId10" Type="http://schemas.openxmlformats.org/officeDocument/2006/relationships/image" Target="../media/image4.emf"/><Relationship Id="rId4" Type="http://schemas.openxmlformats.org/officeDocument/2006/relationships/chart" Target="../charts/chart3.xml"/><Relationship Id="rId9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3C7E5090-9B71-4C4C-8B70-5D3B596F1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ACABCA69-1619-4112-9FF8-81F6BB87D332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324CDF76-E168-4E6B-B7AB-A2160B081C8E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2698B92F-4CFB-4FC1-A30A-82A119787091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D50C4781-6F9D-4332-8DA3-5269A1F15920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76CDB3EE-1DC3-48B5-BC99-4610B91551A2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B9242F85-4DD2-4A80-9D4E-17FA4E41EB41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0C7CDD7A-3B0D-436D-9BBB-5461AFF9E0E6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8BBD0C10-FD2C-4FA7-A2CF-7BD1E001A22A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19886406-0047-49BF-BD08-6FAC31095E8F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3DBAC629-5E24-47D6-BAD8-11898B30E86C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568C0C5B-DDD8-4BBD-9E41-39C2B8AE788D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C2CA23EF-E5C2-471E-95CA-B48F3E5268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B86281E7-5306-4D9E-84E0-6460F87C83B8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7F8E43C2-CEF4-49C2-A60B-1270D2E3F2A4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77,383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906BFC15-6C84-4BB5-B1B2-7B5750DD54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38978223-BE3B-40C3-9C8A-D6583B552E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33D35B27-A784-4371-8CBB-4D939D2B76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AE1AB732-1A93-47F7-8EAB-736C8D78EB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2E8DEAEB-80FF-4269-8CFB-7470065266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042AB16F-4102-4CD6-9691-CDD3EBA926A4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845005B0-EC4F-44F1-BD0D-AA79B3EC39A4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24,434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7FD35154-2726-468D-ACC5-DEE67FAC871F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F96DF7F2-7C12-4BD6-B0FA-3F5BE9548221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42,339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788DCC07-F724-4F01-9815-1B9CEF725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9FF1878-19D6-458F-8DED-E0FC61E6FA3A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D3F3D951-7C8E-4FDB-8C8A-943D907DBCC1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8E895574-1742-4351-9D15-4459A7736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E05417F0-39E9-4E12-865F-2354840AC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87DF86F7-E9FE-403B-BBC7-D65D24977705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9E034CCB-1DC8-4C81-A096-5A8DECDAC8F5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2BF1C599-98B1-47E8-92D5-93D61A379797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B9FDEC72-9C4B-46AC-BD0A-1724CAAF430B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2879449D-8AF6-438C-83AC-6D2178847EAA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82E28BCD-5829-4622-B238-B25941ACA2CD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FE7A47E3-5760-42CC-93ED-71FAF57C12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5BCEF03F-6323-4DA3-878C-BA8BD3209E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9CB07088-0F41-43FF-BC36-BF9EEE293E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C3FA8E62-E5F7-4CD0-B000-A317A9F210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38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7CA40DA2-6B8B-4151-BF35-25FD2EA120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5-08-19.xlsm" TargetMode="External"/><Relationship Id="rId1" Type="http://schemas.openxmlformats.org/officeDocument/2006/relationships/externalLinkPath" Target="WECC%20Report%20Template%202025-08-1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13402.060466999999</v>
          </cell>
          <cell r="G13">
            <v>5029.8671994999995</v>
          </cell>
        </row>
        <row r="15">
          <cell r="E15">
            <v>2679</v>
          </cell>
          <cell r="G15">
            <v>1588.2169484999999</v>
          </cell>
        </row>
        <row r="17">
          <cell r="E17">
            <v>4607.76</v>
          </cell>
          <cell r="G17">
            <v>3228.76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0.85321762280169788</v>
          </cell>
          <cell r="G10">
            <v>0.85321762280169788</v>
          </cell>
          <cell r="H10">
            <v>0.14678237719830212</v>
          </cell>
        </row>
        <row r="11">
          <cell r="F11">
            <v>0.82464079986500161</v>
          </cell>
          <cell r="G11">
            <v>0.82464079986500161</v>
          </cell>
          <cell r="H11">
            <v>0.17535920013499839</v>
          </cell>
        </row>
        <row r="13">
          <cell r="F13">
            <v>0.68958654309423761</v>
          </cell>
          <cell r="G13">
            <v>0.68958654309423761</v>
          </cell>
          <cell r="H13">
            <v>0.31041345690576239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5CBAD-0CA6-4099-87CB-58CAE96DA8E2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45888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88</v>
      </c>
      <c r="D4"/>
      <c r="E4" s="6" t="s">
        <v>89</v>
      </c>
      <c r="F4" s="1"/>
      <c r="G4" s="6" t="s">
        <v>90</v>
      </c>
      <c r="H4" s="1"/>
      <c r="I4" s="6" t="s">
        <v>91</v>
      </c>
    </row>
    <row r="5" spans="1:9" x14ac:dyDescent="0.25">
      <c r="A5" s="7" t="s">
        <v>3</v>
      </c>
      <c r="B5"/>
      <c r="C5" s="8">
        <v>97.2</v>
      </c>
      <c r="D5"/>
      <c r="E5" s="8">
        <v>84.4</v>
      </c>
      <c r="F5" s="1"/>
      <c r="G5" s="8">
        <v>69.599999999999994</v>
      </c>
      <c r="H5" s="1"/>
      <c r="I5" s="8">
        <v>107.2</v>
      </c>
    </row>
    <row r="6" spans="1:9" x14ac:dyDescent="0.25">
      <c r="A6" s="7" t="s">
        <v>4</v>
      </c>
      <c r="B6"/>
      <c r="C6" s="8">
        <v>58.6</v>
      </c>
      <c r="D6"/>
      <c r="E6" s="8">
        <v>53.1</v>
      </c>
      <c r="F6" s="1"/>
      <c r="G6" s="8">
        <v>60.3</v>
      </c>
      <c r="H6" s="1"/>
      <c r="I6" s="8">
        <v>81.900000000000006</v>
      </c>
    </row>
    <row r="7" spans="1:9" x14ac:dyDescent="0.25">
      <c r="A7" s="7" t="s">
        <v>5</v>
      </c>
      <c r="B7"/>
      <c r="C7" s="8" t="s">
        <v>92</v>
      </c>
      <c r="D7"/>
      <c r="E7" s="8" t="s">
        <v>92</v>
      </c>
      <c r="F7" s="1"/>
      <c r="G7" s="8" t="s">
        <v>93</v>
      </c>
      <c r="H7" s="1"/>
      <c r="I7" s="8" t="s">
        <v>92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77382.572299999985</v>
      </c>
      <c r="D13" s="19">
        <v>18</v>
      </c>
      <c r="E13" s="19">
        <v>13402.060466999999</v>
      </c>
      <c r="F13"/>
      <c r="G13" s="19">
        <v>5029.8671994999995</v>
      </c>
      <c r="H13"/>
      <c r="I13" s="19">
        <v>21842.549999999996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24434.106899999999</v>
      </c>
      <c r="D15" s="19">
        <v>18</v>
      </c>
      <c r="E15" s="19">
        <v>2679</v>
      </c>
      <c r="F15" s="21"/>
      <c r="G15" s="19">
        <v>1588.2169484999999</v>
      </c>
      <c r="H15"/>
      <c r="I15" s="19">
        <v>8194.18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42339.234572900001</v>
      </c>
      <c r="D17" s="24">
        <v>19</v>
      </c>
      <c r="E17" s="24">
        <v>4607.76</v>
      </c>
      <c r="F17" s="11"/>
      <c r="G17" s="24">
        <v>3228.76</v>
      </c>
      <c r="H17" s="11"/>
      <c r="I17" s="24">
        <v>18729.009999999998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143484.58408545001</v>
      </c>
      <c r="D19" s="26">
        <v>18</v>
      </c>
      <c r="E19" s="26">
        <v>20736.910467000002</v>
      </c>
      <c r="F19" s="26"/>
      <c r="G19" s="26">
        <v>9296.3054669999983</v>
      </c>
      <c r="H19" s="26"/>
      <c r="I19" s="26">
        <v>47695.740000000005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80698</v>
      </c>
      <c r="D24" s="19">
        <v>17</v>
      </c>
      <c r="E24" s="19">
        <v>16460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22835</v>
      </c>
      <c r="D25" s="19">
        <v>16</v>
      </c>
      <c r="E25" s="19">
        <v>4974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43043</v>
      </c>
      <c r="D26" s="28">
        <v>18</v>
      </c>
      <c r="E26" s="24">
        <v>5541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146310</v>
      </c>
      <c r="D27" s="29">
        <v>17</v>
      </c>
      <c r="E27" s="26">
        <v>27473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94</v>
      </c>
      <c r="H37" s="1"/>
      <c r="I37" s="47" t="s">
        <v>94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94</v>
      </c>
      <c r="H38" s="1"/>
      <c r="I38" s="47" t="s">
        <v>94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 t="s">
        <v>85</v>
      </c>
      <c r="B65" s="71" t="s">
        <v>86</v>
      </c>
      <c r="C65" s="72" t="s">
        <v>87</v>
      </c>
      <c r="D65" s="73"/>
      <c r="E65" s="74">
        <v>4</v>
      </c>
      <c r="F65" s="75">
        <v>3</v>
      </c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5A03AFAD-0DF1-4A18-9E07-CF43443E94ED}"/>
    <hyperlink ref="J3" r:id="rId2" display="kraig.patterson@hotmail.com" xr:uid="{F37ACD2A-BBBB-4EEE-B2F5-3E1126A45AF4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0C88F-4954-4413-8835-63B3307BE749}">
  <sheetPr codeName="Sheet4"/>
  <dimension ref="A1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1" spans="1:25" ht="15" customHeight="1" x14ac:dyDescent="0.25">
      <c r="A1">
        <v>95</v>
      </c>
    </row>
    <row r="4" spans="1:25" ht="15" customHeight="1" x14ac:dyDescent="0.25">
      <c r="A4" s="82" t="s">
        <v>95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89</v>
      </c>
      <c r="B7" s="84"/>
    </row>
    <row r="8" spans="1:25" ht="15" customHeight="1" x14ac:dyDescent="0.3">
      <c r="A8" s="85" t="s">
        <v>96</v>
      </c>
      <c r="B8" s="86">
        <v>84.4</v>
      </c>
    </row>
    <row r="9" spans="1:25" ht="15" customHeight="1" x14ac:dyDescent="0.3">
      <c r="A9" s="85" t="s">
        <v>97</v>
      </c>
      <c r="B9" s="86">
        <v>53.1</v>
      </c>
    </row>
    <row r="10" spans="1:25" ht="15" customHeight="1" x14ac:dyDescent="0.3">
      <c r="A10" s="86" t="s">
        <v>92</v>
      </c>
      <c r="B10" s="87"/>
      <c r="E10" s="88">
        <v>77382.572299999985</v>
      </c>
      <c r="F10" s="89">
        <v>0.85321762280169788</v>
      </c>
      <c r="G10" s="89">
        <f>IF(F10&gt;=1,1,F10)</f>
        <v>0.85321762280169788</v>
      </c>
      <c r="H10" s="89">
        <f>IF(F10&gt;=1,0,1-F10)</f>
        <v>0.14678237719830212</v>
      </c>
      <c r="I10" t="s">
        <v>98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24434.106899999999</v>
      </c>
      <c r="F11" s="89">
        <v>0.82464079986500161</v>
      </c>
      <c r="G11" s="89">
        <f>IF(F11&gt;=1,1,F11)</f>
        <v>0.82464079986500161</v>
      </c>
      <c r="H11" s="89">
        <f>IF(F11&gt;=1,0,1-F11)</f>
        <v>0.17535920013499839</v>
      </c>
      <c r="I11" t="s">
        <v>99</v>
      </c>
      <c r="V11" s="90"/>
      <c r="W11" s="90"/>
    </row>
    <row r="12" spans="1:25" ht="15" customHeight="1" x14ac:dyDescent="0.3">
      <c r="A12" s="83" t="s">
        <v>100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101</v>
      </c>
      <c r="V12" s="90"/>
      <c r="W12" s="90"/>
    </row>
    <row r="13" spans="1:25" ht="15" customHeight="1" x14ac:dyDescent="0.3">
      <c r="A13" s="85" t="s">
        <v>96</v>
      </c>
      <c r="B13" s="86">
        <v>83.7</v>
      </c>
      <c r="E13" s="91">
        <v>42339.234572900001</v>
      </c>
      <c r="F13" s="89">
        <v>0.68958654309423761</v>
      </c>
      <c r="G13" s="89">
        <f>IF(F13&gt;=1,1,F13)</f>
        <v>0.68958654309423761</v>
      </c>
      <c r="H13" s="89">
        <f>IF(F13&gt;=1,0,1-F13)</f>
        <v>0.31041345690576239</v>
      </c>
      <c r="I13" t="s">
        <v>102</v>
      </c>
      <c r="V13" s="90"/>
      <c r="W13" s="90"/>
    </row>
    <row r="14" spans="1:25" ht="15" customHeight="1" x14ac:dyDescent="0.3">
      <c r="A14" s="85" t="s">
        <v>97</v>
      </c>
      <c r="B14" s="86">
        <v>61.2</v>
      </c>
      <c r="V14" s="90"/>
      <c r="W14" s="90"/>
    </row>
    <row r="15" spans="1:25" ht="15" customHeight="1" x14ac:dyDescent="0.3">
      <c r="A15" s="86" t="s">
        <v>92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103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96</v>
      </c>
      <c r="B18" s="86">
        <v>103.6</v>
      </c>
      <c r="C18" s="84"/>
      <c r="E18" s="93"/>
      <c r="F18" s="93"/>
      <c r="G18" s="93"/>
      <c r="H18" s="84"/>
    </row>
    <row r="19" spans="1:8" ht="15" customHeight="1" x14ac:dyDescent="0.3">
      <c r="A19" s="85" t="s">
        <v>97</v>
      </c>
      <c r="B19" s="86">
        <v>56.3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92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104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96</v>
      </c>
      <c r="B23" s="86">
        <v>95.4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97</v>
      </c>
      <c r="B24" s="86">
        <v>56.3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92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105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96</v>
      </c>
      <c r="B28" s="86">
        <v>79.3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97</v>
      </c>
      <c r="B29" s="86">
        <v>65.099999999999994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108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106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96</v>
      </c>
      <c r="B33" s="86">
        <v>111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97</v>
      </c>
      <c r="B34" s="86">
        <v>82.9</v>
      </c>
    </row>
    <row r="35" spans="1:8" ht="15" customHeight="1" x14ac:dyDescent="0.3">
      <c r="A35" s="86" t="s">
        <v>92</v>
      </c>
      <c r="B35" s="87"/>
    </row>
    <row r="37" spans="1:8" ht="15" customHeight="1" x14ac:dyDescent="0.3">
      <c r="A37" s="83" t="s">
        <v>107</v>
      </c>
      <c r="B37" s="87"/>
    </row>
    <row r="38" spans="1:8" ht="15" customHeight="1" x14ac:dyDescent="0.3">
      <c r="A38" s="85" t="s">
        <v>96</v>
      </c>
      <c r="B38" s="86">
        <v>100.8</v>
      </c>
    </row>
    <row r="39" spans="1:8" ht="15" customHeight="1" x14ac:dyDescent="0.3">
      <c r="A39" s="85" t="s">
        <v>97</v>
      </c>
      <c r="B39" s="86">
        <v>53.8</v>
      </c>
    </row>
    <row r="40" spans="1:8" ht="15" customHeight="1" x14ac:dyDescent="0.3">
      <c r="A40" s="86" t="s">
        <v>92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2025-08-19T12:34:46Z</dcterms:created>
  <dcterms:modified xsi:type="dcterms:W3CDTF">2025-08-19T12:34:55Z</dcterms:modified>
</cp:coreProperties>
</file>