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EDF3E7AB-62B6-4B2D-A41C-449E684B7BA0}" xr6:coauthVersionLast="47" xr6:coauthVersionMax="47" xr10:uidLastSave="{00000000-0000-0000-0000-000000000000}"/>
  <bookViews>
    <workbookView xWindow="-120" yWindow="-120" windowWidth="29040" windowHeight="15720" activeTab="1" xr2:uid="{1DB467CE-FBCA-42DC-87A3-83D8498DFA7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<sst xmlns="http://schemas.openxmlformats.org/spreadsheetml/2006/main" count="165" uniqueCount="106">
  <si>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</si>
  <si>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</si>
  <si>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</si>
  <si>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</si>
  <si>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</si>
  <si>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</si>
  <si>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</si>
  <si>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</si>
  <si>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</si>
  <si>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</si>
  <si>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</si>
  <si>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</si>
  <si>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</si>
  <si>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</si>
  <si>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</si>
  <si>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</si>
  <si>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</si>
  <si>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</si>
  <si>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</si>
  <si>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</si>
  <si>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</si>
  <si>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</si>
  <si>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</si>
  <si>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</si>
  <si>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</si>
  <si>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</si>
  <si>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</si>
  <si>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</si>
  <si>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</si>
  <si>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</si>
  <si>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</si>
  <si>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</si>
  <si>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</si>
  <si>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</si>
  <si>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</si>
  <si>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</si>
  <si>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</si>
  <si>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</si>
  <si>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</si>
  <si>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</si>
  <si>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</si>
  <si>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</si>
  <si>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</si>
  <si>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</si>
  <si>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</si>
  <si>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</si>
  <si>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</si>
  <si>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</si>
  <si>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</si>
  <si>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</si>
  <si>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</si>
  <si>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</si>
  <si>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</si>
  <si>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</si>
  <si>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</si>
  <si>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</si>
  <si>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</si>
  <si>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</si>
  <si>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</si>
  <si>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</si>
  <si>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</si>
  <si>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</si>
  <si>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</si>
  <si>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</si>
  <si>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</si>
  <si>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</si>
  <si>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</si>
  <si>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</si>
  <si>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</si>
  <si>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</si>
  <si>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</si>
  <si>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</si>
  <si>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</si>
  <si>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</si>
  <si>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</si>
  <si>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</si>
  <si>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</si>
  <si>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</si>
  <si>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</si>
  <si>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</si>
  <si>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</si>
  <si>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</si>
  <si>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</si>
  <si>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</si>
  <si>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</si>
  <si>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</si>
  <si>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</si>
  <si>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</si>
  <si>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</si>
  <si>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</si>
  <si>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</si>
  <si>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</si>
  <si>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</si>
  <si>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</si>
  <si>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</si>
  <si>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</si>
  <si>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75,590 MW</t>
  </si>
  <si>
    <t>23,660 MW</t>
  </si>
  <si>
    <t>Vancouver, WA</t>
  </si>
  <si>
    <t>11,349 MW</t>
  </si>
  <si>
    <t>41,476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</si>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</sst>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9DCB4C3-CE30-441A-9BD4-F50664BCECA0}"/>
    <cellStyle name="Normal" xfId="0" builtinId="0"/>
    <cellStyle name="Normal 4" xfId="1" xr:uid="{8256B8AC-6F21-4592-B890-E14E3ED6A0D3}"/>
    <cellStyle name="Percent 2" xfId="3" xr:uid="{7D404AA4-EFBF-4DCE-A1DF-346BAABBD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2E-4CED-8A1D-16D1FD95D9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2E-4CED-8A1D-16D1FD95D96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0.83344956524615477</c:v>
                </c:pt>
                <c:pt idx="1">
                  <c:v>0.16655043475384523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E-4CED-8A1D-16D1FD95D96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C2E-4CED-8A1D-16D1FD95D9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C2E-4CED-8A1D-16D1FD95D96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0.16655043475384523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2E-4CED-8A1D-16D1FD95D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4769.0629200000003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A-4902-A85C-7F563309065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13600.75692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A-4902-A85C-7F563309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600.7569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AD-46C7-AE71-BCA542D8E5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AD-46C7-AE71-BCA542D8E51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0.67552646444509579</c:v>
                </c:pt>
                <c:pt idx="1">
                  <c:v>0.32447353555490421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D-46C7-AE71-BCA542D8E51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AAD-46C7-AE71-BCA542D8E5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AAD-46C7-AE71-BCA542D8E51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0.32447353555490421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AD-46C7-AE71-BCA542D8E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A7-461F-BFEF-798A02006D7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A7-461F-BFEF-798A02006D7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0.79850826527168406</c:v>
                </c:pt>
                <c:pt idx="1">
                  <c:v>0.20149173472831594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A7-461F-BFEF-798A02006D7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9A7-461F-BFEF-798A02006D7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9A7-461F-BFEF-798A02006D7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0.20149173472831594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A7-461F-BFEF-798A0200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1537.8869935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8-45EA-98DD-4DC0763B5BB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8-45EA-98DD-4DC0763B5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8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3167.47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B-4AE8-97DA-7CAC5A173B7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5139.4699999999993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B-4AE8-97DA-7CAC5A17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E337306-880A-41E0-90CB-0B81BD9C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66B7519-737E-4263-815E-E0D508460C0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5DB49A9-D364-4B0D-82CB-ED0F78673558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CD57908-6DBF-47A0-A36B-6A58FBDFB0C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75797FA-65B3-44F6-8017-AC7BD5E4449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732982C-0F21-4DAF-BBAA-C68FBD097FF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D6CC1C9-089D-44BC-AF06-67980F92E1E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2185E3D-26B8-4AA0-A10C-B25D52E5581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E29D251-4128-42DD-8129-07E79A5E388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075089F-466C-4B30-915F-A7B291709B3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B890C56-8B1B-4246-9FBB-DBB32E8EECC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6C2101C-CB6C-4492-B5BF-EB3640B3925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0423F2C-F159-4CD5-85BC-76C610626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E20C8A0-2329-44F8-8157-C4D67A0EE2C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8D61116-3C0E-47DF-B574-927D3238B5A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75,590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7A33A3C-BC03-4B82-AEC9-B9F530396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2072D97-6305-44F5-97E3-BB70EC599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55D4525-C002-46F8-901E-1ADA41AC6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85CA634-3B36-4E19-9554-6D3306FE7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492B668-1443-409A-9058-C673B06DA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4A7D49B-BC34-4BF6-BC35-5EA5105560D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1B9B312-91CF-42E4-9B3D-AC768D3535C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23,660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E08D471-C497-48BB-A054-DB5D8D8C1D6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7A6E5C0-6F31-480E-8695-9FA5A76AFB5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41,476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9CC1FB2-C0EE-4475-B185-9A29F8B7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0CE871A-3E46-4A83-ABDB-0D5FE9C15FF2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EDBF3DE-4A60-4629-98EA-8FD8878FC64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818C290-4209-4F31-BBCD-D4ADF412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C639286-8762-4C61-BBB0-50BCF312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33499A4-F409-4082-A4DD-0ADE171C5E1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02A30AA-081D-4D05-AF66-5B0D675981F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91F6353-36C3-404F-95C2-7745EAAD101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CF6F50C-35AE-4210-B8A0-053EB0103DC5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C415945-9AC0-4C3C-B69C-F55DD9E4A69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75F5EA6-B397-4610-8FBF-92C271CF873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E7346B0-B778-4B19-8A49-B7E3681DF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2E31BB8-A8C5-401E-B72C-3467A1E84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D2D02E5-1137-4D42-A2C6-11D1BA3F2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67BAEBE-ECC2-4C77-8FE3-A91C7E5FC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DAE3074-27EE-420F-B5D6-C2EC2FE4F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18.xlsm" TargetMode="External"/><Relationship Id="rId1" Type="http://schemas.openxmlformats.org/officeDocument/2006/relationships/externalLinkPath" Target="WECC%20Report%20Template%202025-08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13600.75692</v>
          </cell>
          <cell r="G13">
            <v>4769.0629200000003</v>
          </cell>
        </row>
        <row r="15">
          <cell r="E15">
            <v>2783</v>
          </cell>
          <cell r="G15">
            <v>1537.8869935</v>
          </cell>
        </row>
        <row r="17">
          <cell r="E17">
            <v>5139.4699999999993</v>
          </cell>
          <cell r="G17">
            <v>3167.47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0.83344956524615477</v>
          </cell>
          <cell r="G10">
            <v>0.83344956524615477</v>
          </cell>
          <cell r="H10">
            <v>0.16655043475384523</v>
          </cell>
        </row>
        <row r="11">
          <cell r="F11">
            <v>0.79850826527168406</v>
          </cell>
          <cell r="G11">
            <v>0.79850826527168406</v>
          </cell>
          <cell r="H11">
            <v>0.20149173472831594</v>
          </cell>
        </row>
        <row r="13">
          <cell r="F13">
            <v>0.67552646444509579</v>
          </cell>
          <cell r="G13">
            <v>0.67552646444509579</v>
          </cell>
          <cell r="H13">
            <v>0.32447353555490421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3B64-688C-4215-9968-6A8E770D21C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45887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87.4</v>
      </c>
      <c r="D5"/>
      <c r="E5" s="8">
        <v>78.599999999999994</v>
      </c>
      <c r="F5" s="1"/>
      <c r="G5" s="8">
        <v>68.5</v>
      </c>
      <c r="H5" s="1"/>
      <c r="I5" s="8">
        <v>106.2</v>
      </c>
    </row>
    <row r="6" spans="1:9" x14ac:dyDescent="0.25">
      <c r="A6" s="7" t="s">
        <v>4</v>
      </c>
      <c r="B6"/>
      <c r="C6" s="8">
        <v>55.2</v>
      </c>
      <c r="D6"/>
      <c r="E6" s="8">
        <v>54.7</v>
      </c>
      <c r="F6" s="1"/>
      <c r="G6" s="8">
        <v>58.5</v>
      </c>
      <c r="H6" s="1"/>
      <c r="I6" s="8">
        <v>81.3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75589.708320000005</v>
      </c>
      <c r="D13" s="19">
        <v>17</v>
      </c>
      <c r="E13" s="19">
        <v>13600.75692</v>
      </c>
      <c r="F13"/>
      <c r="G13" s="19">
        <v>4769.0629200000003</v>
      </c>
      <c r="H13"/>
      <c r="I13" s="19">
        <v>20615.89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23659.799899999998</v>
      </c>
      <c r="D15" s="19">
        <v>18</v>
      </c>
      <c r="E15" s="19">
        <v>2783</v>
      </c>
      <c r="F15" s="21"/>
      <c r="G15" s="19">
        <v>1537.8869935</v>
      </c>
      <c r="H15"/>
      <c r="I15" s="19">
        <v>7549.22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41475.973863999992</v>
      </c>
      <c r="D17" s="24">
        <v>19</v>
      </c>
      <c r="E17" s="24">
        <v>5139.4699999999993</v>
      </c>
      <c r="F17" s="11"/>
      <c r="G17" s="24">
        <v>3167.47</v>
      </c>
      <c r="H17" s="11"/>
      <c r="I17" s="24">
        <v>17993.170000000002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139802.14220199999</v>
      </c>
      <c r="D19" s="26">
        <v>18</v>
      </c>
      <c r="E19" s="26">
        <v>21943.651360000003</v>
      </c>
      <c r="F19" s="26"/>
      <c r="G19" s="26">
        <v>9311.1273599999986</v>
      </c>
      <c r="H19" s="26"/>
      <c r="I19" s="26">
        <v>45016.280000000013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75436</v>
      </c>
      <c r="D24" s="19">
        <v>17</v>
      </c>
      <c r="E24" s="19">
        <v>16988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22452</v>
      </c>
      <c r="D25" s="19">
        <v>17</v>
      </c>
      <c r="E25" s="19">
        <v>4261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38672</v>
      </c>
      <c r="D26" s="28">
        <v>18</v>
      </c>
      <c r="E26" s="24">
        <v>5443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136104</v>
      </c>
      <c r="D27" s="29">
        <v>17</v>
      </c>
      <c r="E27" s="26">
        <v>27024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BC91950-F3FE-45A1-A9E9-63DB4DF4E1F6}"/>
    <hyperlink ref="J3" r:id="rId2" display="kraig.patterson@hotmail.com" xr:uid="{EE1BC1B9-E884-4EC8-801A-D8D45B6C7E8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DE2F-9D76-458B-8E53-60880F9C14F7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78.599999999999994</v>
      </c>
    </row>
    <row r="9" spans="1:25" ht="15" customHeight="1" x14ac:dyDescent="0.3">
      <c r="A9" s="85" t="s">
        <v>95</v>
      </c>
      <c r="B9" s="86">
        <v>54.7</v>
      </c>
    </row>
    <row r="10" spans="1:25" ht="15" customHeight="1" x14ac:dyDescent="0.3">
      <c r="A10" s="86" t="s">
        <v>90</v>
      </c>
      <c r="B10" s="87"/>
      <c r="E10" s="88">
        <v>75589.708320000005</v>
      </c>
      <c r="F10" s="89">
        <v>0.83344956524615477</v>
      </c>
      <c r="G10" s="89">
        <f>IF(F10&gt;=1,1,F10)</f>
        <v>0.83344956524615477</v>
      </c>
      <c r="H10" s="89">
        <f>IF(F10&gt;=1,0,1-F10)</f>
        <v>0.16655043475384523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23659.799899999998</v>
      </c>
      <c r="F11" s="89">
        <v>0.79850826527168406</v>
      </c>
      <c r="G11" s="89">
        <f>IF(F11&gt;=1,1,F11)</f>
        <v>0.79850826527168406</v>
      </c>
      <c r="H11" s="89">
        <f>IF(F11&gt;=1,0,1-F11)</f>
        <v>0.20149173472831594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76.5</v>
      </c>
      <c r="E13" s="91">
        <v>41475.973863999992</v>
      </c>
      <c r="F13" s="89">
        <v>0.67552646444509579</v>
      </c>
      <c r="G13" s="89">
        <f>IF(F13&gt;=1,1,F13)</f>
        <v>0.67552646444509579</v>
      </c>
      <c r="H13" s="89">
        <f>IF(F13&gt;=1,0,1-F13)</f>
        <v>0.32447353555490421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59.9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95.4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55.9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62.4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75.599999999999994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64.2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108.3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80.099999999999994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96.8</v>
      </c>
    </row>
    <row r="39" spans="1:8" ht="15" customHeight="1" x14ac:dyDescent="0.3">
      <c r="A39" s="85" t="s">
        <v>95</v>
      </c>
      <c r="B39" s="86">
        <v>55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2025-08-18T12:01:41Z</dcterms:created>
  <dcterms:modified xsi:type="dcterms:W3CDTF">2025-08-18T12:01:49Z</dcterms:modified>
</cp:coreProperties>
</file>