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9B7DAB4E-7819-40B1-8121-83FA1C11B3BF}" xr6:coauthVersionLast="47" xr6:coauthVersionMax="47" xr10:uidLastSave="{00000000-0000-0000-0000-000000000000}"/>
  <bookViews>
    <workbookView xWindow="-28920" yWindow="-120" windowWidth="29040" windowHeight="15720" activeTab="1" xr2:uid="{FBE22EED-4DC4-4854-96BB-5218446E2E45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<sst xmlns="http://schemas.openxmlformats.org/spreadsheetml/2006/main" count="167" uniqueCount="109">
  <si>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</si>
  <si>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</si>
  <si>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</si>
  <si>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</si>
  <si>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</si>
  <si>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</si>
  <si>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</si>
  <si>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</si>
  <si>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</si>
  <si>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</si>
  <si>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</si>
  <si>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</si>
  <si>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</si>
  <si>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</si>
  <si>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</si>
  <si>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</si>
  <si>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</si>
  <si>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</si>
  <si>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</si>
  <si>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</si>
  <si>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</si>
  <si>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</si>
  <si>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</si>
  <si>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</si>
  <si>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</si>
  <si>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</si>
  <si>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</si>
  <si>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</si>
  <si>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</si>
  <si>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</si>
  <si>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</si>
  <si>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</si>
  <si>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</si>
  <si>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</si>
  <si>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</si>
  <si>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</si>
  <si>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</si>
  <si>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</si>
  <si>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</si>
  <si>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</si>
  <si>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</si>
  <si>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</si>
  <si>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</si>
  <si>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</si>
  <si>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</si>
  <si>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</si>
  <si>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</si>
  <si>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</si>
  <si>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</si>
  <si>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</si>
  <si>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</si>
  <si>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</si>
  <si>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</si>
  <si>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</si>
  <si>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</si>
  <si>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</si>
  <si>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</si>
  <si>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</si>
  <si>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</si>
  <si>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</si>
  <si>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</si>
  <si>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</si>
  <si>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</si>
  <si>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</si>
  <si>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</si>
  <si>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</si>
  <si>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</si>
  <si>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</si>
  <si>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</si>
  <si>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</si>
  <si>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</si>
  <si>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</si>
  <si>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</si>
  <si>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</si>
  <si>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</si>
  <si>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</si>
  <si>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</si>
  <si>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</si>
  <si>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</si>
  <si>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</si>
  <si>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</si>
  <si>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</si>
  <si>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</si>
  <si>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</si>
  <si>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</si>
  <si>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WACM</t>
  </si>
  <si>
    <t>Path 30</t>
  </si>
  <si>
    <t>Folsom, CA</t>
  </si>
  <si>
    <t>Calgary, AB</t>
  </si>
  <si>
    <t>Vancouver, BC</t>
  </si>
  <si>
    <t>Little Rock, AR</t>
  </si>
  <si>
    <t>Sunny</t>
  </si>
  <si>
    <t xml:space="preserve">Partly Cloudy </t>
  </si>
  <si>
    <t xml:space="preserve">Overcast </t>
  </si>
  <si>
    <t>Patchy rain nearby</t>
  </si>
  <si>
    <t/>
  </si>
  <si>
    <t>Weather Information</t>
  </si>
  <si>
    <t>High (F)</t>
  </si>
  <si>
    <t>Low (F)</t>
  </si>
  <si>
    <t>77,965 MW</t>
  </si>
  <si>
    <t>24,592 MW</t>
  </si>
  <si>
    <t>Vancouver, WA</t>
  </si>
  <si>
    <t>11,349 MW</t>
  </si>
  <si>
    <t>43,100 MW</t>
  </si>
  <si>
    <t>Billings, MT</t>
  </si>
  <si>
    <t>Loveland, CO</t>
  </si>
  <si>
    <t>Los Angeles, CA</t>
  </si>
  <si>
    <t>Phoenix, AZ</t>
  </si>
  <si>
    <t>Salt Lake City, 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</si>
</sst>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sz val="11"/>
      <color theme="1"/>
      <name val="Palatino Linotype"/>
      <family val="2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4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0" fillId="0" borderId="0" xfId="0" applyProtection="1">
      <protection locked="0"/>
    </xf>
    <xf numFmtId="0" fontId="3" fillId="0" borderId="0" xfId="0" applyFont="1" applyAlignment="1">
      <alignment horizontal="center"/>
    </xf>
    <xf numFmtId="0" fontId="4" fillId="0" borderId="0" xfId="0" applyFont="1"/>
    <xf numFmtId="164" fontId="5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7" fillId="0" borderId="0" xfId="0" applyFont="1"/>
    <xf numFmtId="0" fontId="8" fillId="0" borderId="1" xfId="0" applyFont="1" applyBorder="1" applyAlignment="1" applyProtection="1">
      <alignment horizontal="center"/>
      <protection locked="0"/>
    </xf>
    <xf numFmtId="0" fontId="2" fillId="2" borderId="0" xfId="0" applyFont="1" applyFill="1"/>
    <xf numFmtId="0" fontId="9" fillId="3" borderId="0" xfId="0" applyFont="1" applyFill="1"/>
    <xf numFmtId="0" fontId="2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8" fillId="3" borderId="0" xfId="0" applyFont="1" applyFill="1"/>
    <xf numFmtId="1" fontId="7" fillId="0" borderId="2" xfId="0" applyNumberFormat="1" applyFont="1" applyBorder="1" applyAlignment="1" applyProtection="1">
      <alignment horizontal="center"/>
      <protection locked="0"/>
    </xf>
    <xf numFmtId="1" fontId="7" fillId="0" borderId="1" xfId="0" applyNumberFormat="1" applyFont="1" applyBorder="1" applyAlignment="1" applyProtection="1">
      <alignment horizontal="center"/>
      <protection locked="0"/>
    </xf>
    <xf numFmtId="0" fontId="13" fillId="3" borderId="0" xfId="0" applyFont="1" applyFill="1"/>
    <xf numFmtId="0" fontId="7" fillId="0" borderId="0" xfId="0" applyFont="1" applyAlignment="1" applyProtection="1">
      <alignment horizontal="center"/>
      <protection locked="0"/>
    </xf>
    <xf numFmtId="1" fontId="7" fillId="0" borderId="0" xfId="0" applyNumberFormat="1" applyFont="1" applyAlignment="1" applyProtection="1">
      <alignment horizontal="center"/>
      <protection locked="0"/>
    </xf>
    <xf numFmtId="1" fontId="8" fillId="3" borderId="2" xfId="0" applyNumberFormat="1" applyFont="1" applyFill="1" applyBorder="1" applyAlignment="1" applyProtection="1">
      <alignment horizontal="center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center"/>
      <protection locked="0"/>
    </xf>
    <xf numFmtId="1" fontId="8" fillId="3" borderId="1" xfId="0" applyNumberFormat="1" applyFont="1" applyFill="1" applyBorder="1" applyAlignment="1">
      <alignment horizontal="center"/>
    </xf>
    <xf numFmtId="2" fontId="14" fillId="0" borderId="0" xfId="1" applyNumberFormat="1"/>
    <xf numFmtId="0" fontId="8" fillId="3" borderId="1" xfId="0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6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8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4" fillId="0" borderId="0" xfId="0" applyFont="1" applyAlignment="1" applyProtection="1">
      <alignment horizontal="left" indent="1"/>
      <protection locked="0"/>
    </xf>
    <xf numFmtId="0" fontId="7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7" fillId="4" borderId="5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 applyProtection="1">
      <alignment horizontal="center" vertical="center" wrapText="1"/>
      <protection locked="0"/>
    </xf>
    <xf numFmtId="164" fontId="5" fillId="0" borderId="1" xfId="0" quotePrefix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65" fontId="5" fillId="0" borderId="2" xfId="0" applyNumberFormat="1" applyFont="1" applyBorder="1" applyAlignment="1">
      <alignment horizontal="center" wrapText="1"/>
    </xf>
    <xf numFmtId="165" fontId="5" fillId="0" borderId="5" xfId="0" applyNumberFormat="1" applyFont="1" applyBorder="1" applyAlignment="1">
      <alignment horizontal="center" wrapText="1"/>
    </xf>
    <xf numFmtId="165" fontId="5" fillId="0" borderId="6" xfId="0" applyNumberFormat="1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4B0BF69E-32C8-483B-AC32-F4014678EF2F}"/>
    <cellStyle name="Normal" xfId="0" builtinId="0"/>
    <cellStyle name="Normal 4" xfId="1" xr:uid="{6ED88DAA-CB7E-4FA1-9CE0-F75E11B86DCD}"/>
    <cellStyle name="Percent 2" xfId="3" xr:uid="{073AD7C5-A2C0-4E90-AD03-141DDD5978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86%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86%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2502-4D89-8CE0-D2AD3A16C9C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2502-4D89-8CE0-D2AD3A16C9CB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0.85963622129114059</c:v>
                </c:pt>
                <c:pt idx="1">
                  <c:v>0.14036377870885941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02-4D89-8CE0-D2AD3A16C9CB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2502-4D89-8CE0-D2AD3A16C9C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2502-4D89-8CE0-D2AD3A16C9CB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0.14036377870885941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502-4D89-8CE0-D2AD3A16C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86%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4697.3691879999997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D8-40B4-8534-C67AFFC0C8B3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14720.144463000001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D8-40B4-8534-C67AFFC0C8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4720.144463000001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70%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70%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301A-45AF-BD5E-4A448E0BD9A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301A-45AF-BD5E-4A448E0BD9AB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0.70198137343561695</c:v>
                </c:pt>
                <c:pt idx="1">
                  <c:v>0.29801862656438305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1A-45AF-BD5E-4A448E0BD9AB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301A-45AF-BD5E-4A448E0BD9A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301A-45AF-BD5E-4A448E0BD9AB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0.29801862656438305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01A-45AF-BD5E-4A448E0BD9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83%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83%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6A8-4F81-9647-E05B29F9CAC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6A8-4F81-9647-E05B29F9CACD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0.82998259061761737</c:v>
                </c:pt>
                <c:pt idx="1">
                  <c:v>0.17001740938238263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6A8-4F81-9647-E05B29F9CACD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B6A8-4F81-9647-E05B29F9CAC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B6A8-4F81-9647-E05B29F9CACD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0.17001740938238263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6A8-4F81-9647-E05B29F9C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83%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1598.5049704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4C-4233-A68F-0D43AE94C640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2751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4C-4233-A68F-0D43AE94C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2751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70%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3255.96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C4-4ECA-8D72-254D7C81247D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4781.96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C4-4ECA-8D72-254D7C8124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image" Target="../media/image5.png"/><Relationship Id="rId5" Type="http://schemas.openxmlformats.org/officeDocument/2006/relationships/chart" Target="../charts/chart4.xml"/><Relationship Id="rId10" Type="http://schemas.openxmlformats.org/officeDocument/2006/relationships/image" Target="../media/image4.emf"/><Relationship Id="rId4" Type="http://schemas.openxmlformats.org/officeDocument/2006/relationships/chart" Target="../charts/chart3.xml"/><Relationship Id="rId9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0A355715-F24C-4D99-B938-7EE8396007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6C458926-432C-4913-9F80-E1C8C381B5D4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57CA317F-4DE8-4E51-BAF0-36D2E9E431E6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DE58A984-C882-429A-B15B-E1B5F7110A9F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458EE180-1DEF-4866-B302-25002612BEB9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C5EB3717-AC82-4A66-A254-94BB82D3623A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AAB7B48A-F917-4171-B6D9-C5E13C4DE952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EE91B04D-B61C-40CB-BDCE-1140E1ABFA8B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E5621ED3-1E5C-4EFB-8F2D-5A393B274B1F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F053CA39-D0F5-4E67-A244-D3D491261CB8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A64A1479-52CC-47D9-82AD-3A9B86892BC4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F08D172C-D5EA-4D9F-8D27-7E4EAFD38464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FCB29447-EC55-4590-B174-05B3C8A78F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B444B6E6-29D7-4442-B3DA-894D3D817E7F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DA41AB6D-0DF7-43FA-A85E-6F56B83E0704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77,965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393F23F5-FDCF-46FE-9365-FEB7955C13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E12A057A-640B-4652-BFE2-203A35A7D8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4FE92235-A607-442B-9A72-86F9D7CB97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B4E027F0-6276-4401-954C-E3DC92393B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296EA1CD-610E-4843-9A3B-B9E15FA901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456166A5-A37D-41EE-912A-A547E361A107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B7E8F972-474F-4D08-88C2-2D69F36D6039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24,592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0C96FE86-2762-49E6-A7EA-B7F58DC54B9B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4D68F50A-D463-42C3-8B54-91DA866701AF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43,100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6715340F-B361-4783-80E6-7D6DCBEC7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B8D33B39-6C49-4295-86E5-B1539E94A4DF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9AEE4E27-EA47-449D-B22B-4F35A45F5678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F95543A7-1177-4B54-B691-BBADFDD3A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43CEF866-B166-43E8-8197-4B0587D85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8ADF9670-6651-4A8A-82D8-1BC3D92A84A9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CE64DD54-6067-47A1-8742-DEF436CDBF9B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CDECB419-65E2-4553-844E-7647B0FBC799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7482FBC6-220D-449E-8DC2-79E8D2997424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4F14C755-CCEB-4B27-8CB0-8D74F8B5A6C7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032D8B60-04B5-4C30-B039-4632A0B0BD30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4FBAF260-0FF3-40A7-BFD2-79AFFADAB4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DB1E34E2-F860-4D6C-BC71-AAC50AD92A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9E1BE1D9-DBD2-4793-AD1D-DD6ACB5883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C97EE169-6C36-47FC-BE38-2EE72C0B08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38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5D783488-C97E-4318-9F5B-D7AF728A0C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5-08-14.xlsm" TargetMode="External"/><Relationship Id="rId1" Type="http://schemas.openxmlformats.org/officeDocument/2006/relationships/externalLinkPath" Target="WECC%20Report%20Template%202025-08-14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14720.144463000001</v>
          </cell>
          <cell r="G13">
            <v>4697.3691879999997</v>
          </cell>
        </row>
        <row r="15">
          <cell r="E15">
            <v>2751</v>
          </cell>
          <cell r="G15">
            <v>1598.5049704</v>
          </cell>
        </row>
        <row r="17">
          <cell r="E17">
            <v>4781.96</v>
          </cell>
          <cell r="G17">
            <v>3255.96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0.85963622129114059</v>
          </cell>
          <cell r="G10">
            <v>0.85963622129114059</v>
          </cell>
          <cell r="H10">
            <v>0.14036377870885941</v>
          </cell>
        </row>
        <row r="11">
          <cell r="F11">
            <v>0.82998259061761737</v>
          </cell>
          <cell r="G11">
            <v>0.82998259061761737</v>
          </cell>
          <cell r="H11">
            <v>0.17001740938238263</v>
          </cell>
        </row>
        <row r="13">
          <cell r="F13">
            <v>0.70198137343561695</v>
          </cell>
          <cell r="G13">
            <v>0.70198137343561695</v>
          </cell>
          <cell r="H13">
            <v>0.29801862656438305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16FF8-E10D-4B95-A51B-8937C017AEBF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45883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87</v>
      </c>
      <c r="D4"/>
      <c r="E4" s="6" t="s">
        <v>88</v>
      </c>
      <c r="F4" s="1"/>
      <c r="G4" s="6" t="s">
        <v>89</v>
      </c>
      <c r="H4" s="1"/>
      <c r="I4" s="6" t="s">
        <v>90</v>
      </c>
    </row>
    <row r="5" spans="1:9" x14ac:dyDescent="0.35">
      <c r="A5" s="7" t="s">
        <v>3</v>
      </c>
      <c r="B5"/>
      <c r="C5" s="8">
        <v>97.7</v>
      </c>
      <c r="D5"/>
      <c r="E5" s="8">
        <v>64.400000000000006</v>
      </c>
      <c r="F5" s="1"/>
      <c r="G5" s="8">
        <v>64.8</v>
      </c>
      <c r="H5" s="1"/>
      <c r="I5" s="8">
        <v>98.4</v>
      </c>
    </row>
    <row r="6" spans="1:9" x14ac:dyDescent="0.35">
      <c r="A6" s="7" t="s">
        <v>4</v>
      </c>
      <c r="B6"/>
      <c r="C6" s="8">
        <v>58.3</v>
      </c>
      <c r="D6"/>
      <c r="E6" s="8">
        <v>47.7</v>
      </c>
      <c r="F6" s="1"/>
      <c r="G6" s="8">
        <v>56.1</v>
      </c>
      <c r="H6" s="1"/>
      <c r="I6" s="8">
        <v>78.8</v>
      </c>
    </row>
    <row r="7" spans="1:9" x14ac:dyDescent="0.35">
      <c r="A7" s="7" t="s">
        <v>5</v>
      </c>
      <c r="B7"/>
      <c r="C7" s="8" t="s">
        <v>91</v>
      </c>
      <c r="D7"/>
      <c r="E7" s="8" t="s">
        <v>92</v>
      </c>
      <c r="F7" s="1"/>
      <c r="G7" s="8" t="s">
        <v>93</v>
      </c>
      <c r="H7" s="1"/>
      <c r="I7" s="8" t="s">
        <v>94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77964.707089999996</v>
      </c>
      <c r="D13" s="19">
        <v>17</v>
      </c>
      <c r="E13" s="19">
        <v>14720.144463000001</v>
      </c>
      <c r="F13"/>
      <c r="G13" s="19">
        <v>4697.3691879999997</v>
      </c>
      <c r="H13"/>
      <c r="I13" s="19">
        <v>23287.25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24592.384160000001</v>
      </c>
      <c r="D15" s="19">
        <v>17</v>
      </c>
      <c r="E15" s="19">
        <v>2751</v>
      </c>
      <c r="F15" s="21"/>
      <c r="G15" s="19">
        <v>1598.5049704</v>
      </c>
      <c r="H15"/>
      <c r="I15" s="19">
        <v>9142.56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43100.252366200009</v>
      </c>
      <c r="D17" s="24">
        <v>19</v>
      </c>
      <c r="E17" s="24">
        <v>4781.96</v>
      </c>
      <c r="F17" s="11"/>
      <c r="G17" s="24">
        <v>3255.96</v>
      </c>
      <c r="H17" s="11"/>
      <c r="I17" s="24">
        <v>18218.920000000002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144381.62013000002</v>
      </c>
      <c r="D19" s="26">
        <v>18</v>
      </c>
      <c r="E19" s="26">
        <v>21968.864708000001</v>
      </c>
      <c r="F19" s="26"/>
      <c r="G19" s="26">
        <v>9376.1894900000007</v>
      </c>
      <c r="H19" s="26"/>
      <c r="I19" s="26">
        <v>49415.729999999989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86680</v>
      </c>
      <c r="D24" s="19">
        <v>16</v>
      </c>
      <c r="E24" s="19">
        <v>17413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24704</v>
      </c>
      <c r="D25" s="19">
        <v>17</v>
      </c>
      <c r="E25" s="19">
        <v>4272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44190</v>
      </c>
      <c r="D26" s="28">
        <v>17</v>
      </c>
      <c r="E26" s="24">
        <v>6433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155297</v>
      </c>
      <c r="D27" s="29">
        <v>17</v>
      </c>
      <c r="E27" s="26">
        <v>26605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95</v>
      </c>
      <c r="H37" s="1"/>
      <c r="I37" s="47" t="s">
        <v>95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95</v>
      </c>
      <c r="H38" s="1"/>
      <c r="I38" s="47" t="s">
        <v>95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>
        <v>45882</v>
      </c>
      <c r="B65" s="71" t="s">
        <v>85</v>
      </c>
      <c r="C65" s="72" t="s">
        <v>86</v>
      </c>
      <c r="D65" s="73"/>
      <c r="E65" s="74">
        <v>4</v>
      </c>
      <c r="F65" s="75">
        <v>4</v>
      </c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4D2C801A-ECA8-460E-88AC-2429D21A73CB}"/>
    <hyperlink ref="J3" r:id="rId2" display="kraig.patterson@hotmail.com" xr:uid="{06D3B0A8-3246-4E2C-AEAF-9C0B5EB95DB3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3F861-3A53-4945-824B-C5B7307E34BF}">
  <sheetPr codeName="Sheet4"/>
  <dimension ref="A1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1" spans="1:25" ht="15" customHeight="1" x14ac:dyDescent="0.35">
      <c r="A1">
        <v>95</v>
      </c>
    </row>
    <row r="4" spans="1:25" ht="15" customHeight="1" x14ac:dyDescent="0.35">
      <c r="A4" s="82" t="s">
        <v>96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88</v>
      </c>
      <c r="B7" s="84"/>
    </row>
    <row r="8" spans="1:25" ht="15" customHeight="1" x14ac:dyDescent="0.45">
      <c r="A8" s="85" t="s">
        <v>97</v>
      </c>
      <c r="B8" s="86">
        <v>64.400000000000006</v>
      </c>
    </row>
    <row r="9" spans="1:25" ht="15" customHeight="1" x14ac:dyDescent="0.45">
      <c r="A9" s="85" t="s">
        <v>98</v>
      </c>
      <c r="B9" s="86">
        <v>47.7</v>
      </c>
    </row>
    <row r="10" spans="1:25" ht="15" customHeight="1" x14ac:dyDescent="0.45">
      <c r="A10" s="86" t="s">
        <v>92</v>
      </c>
      <c r="B10" s="87"/>
      <c r="E10" s="88">
        <v>77964.707089999996</v>
      </c>
      <c r="F10" s="89">
        <v>0.85963622129114059</v>
      </c>
      <c r="G10" s="89">
        <f>IF(F10&gt;=1,1,F10)</f>
        <v>0.85963622129114059</v>
      </c>
      <c r="H10" s="89">
        <f>IF(F10&gt;=1,0,1-F10)</f>
        <v>0.14036377870885941</v>
      </c>
      <c r="I10" t="s">
        <v>99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24592.384160000001</v>
      </c>
      <c r="F11" s="89">
        <v>0.82998259061761737</v>
      </c>
      <c r="G11" s="89">
        <f>IF(F11&gt;=1,1,F11)</f>
        <v>0.82998259061761737</v>
      </c>
      <c r="H11" s="89">
        <f>IF(F11&gt;=1,0,1-F11)</f>
        <v>0.17001740938238263</v>
      </c>
      <c r="I11" t="s">
        <v>100</v>
      </c>
      <c r="V11" s="90"/>
      <c r="W11" s="90"/>
    </row>
    <row r="12" spans="1:25" ht="15" customHeight="1" x14ac:dyDescent="0.45">
      <c r="A12" s="83" t="s">
        <v>101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102</v>
      </c>
      <c r="V12" s="90"/>
      <c r="W12" s="90"/>
    </row>
    <row r="13" spans="1:25" ht="15" customHeight="1" x14ac:dyDescent="0.45">
      <c r="A13" s="85" t="s">
        <v>97</v>
      </c>
      <c r="B13" s="86">
        <v>77.2</v>
      </c>
      <c r="E13" s="91">
        <v>43100.252366200009</v>
      </c>
      <c r="F13" s="89">
        <v>0.70198137343561695</v>
      </c>
      <c r="G13" s="89">
        <f>IF(F13&gt;=1,1,F13)</f>
        <v>0.70198137343561695</v>
      </c>
      <c r="H13" s="89">
        <f>IF(F13&gt;=1,0,1-F13)</f>
        <v>0.29801862656438305</v>
      </c>
      <c r="I13" t="s">
        <v>103</v>
      </c>
      <c r="V13" s="90"/>
      <c r="W13" s="90"/>
    </row>
    <row r="14" spans="1:25" ht="15" customHeight="1" x14ac:dyDescent="0.45">
      <c r="A14" s="85" t="s">
        <v>98</v>
      </c>
      <c r="B14" s="86">
        <v>60.3</v>
      </c>
      <c r="V14" s="90"/>
      <c r="W14" s="90"/>
    </row>
    <row r="15" spans="1:25" ht="15" customHeight="1" x14ac:dyDescent="0.45">
      <c r="A15" s="86" t="s">
        <v>94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104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97</v>
      </c>
      <c r="B18" s="86">
        <v>93.7</v>
      </c>
      <c r="C18" s="84"/>
      <c r="E18" s="93"/>
      <c r="F18" s="93"/>
      <c r="G18" s="93"/>
      <c r="H18" s="84"/>
    </row>
    <row r="19" spans="1:8" ht="15" customHeight="1" x14ac:dyDescent="0.45">
      <c r="A19" s="85" t="s">
        <v>98</v>
      </c>
      <c r="B19" s="86">
        <v>57.7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91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105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97</v>
      </c>
      <c r="B23" s="86">
        <v>99.5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98</v>
      </c>
      <c r="B24" s="86">
        <v>59.5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91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106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97</v>
      </c>
      <c r="B28" s="86">
        <v>75.7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98</v>
      </c>
      <c r="B29" s="86">
        <v>63.9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92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107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97</v>
      </c>
      <c r="B33" s="86">
        <v>102.9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98</v>
      </c>
      <c r="B34" s="86">
        <v>87.6</v>
      </c>
    </row>
    <row r="35" spans="1:8" ht="15" customHeight="1" x14ac:dyDescent="0.45">
      <c r="A35" s="86" t="s">
        <v>92</v>
      </c>
      <c r="B35" s="87"/>
    </row>
    <row r="37" spans="1:8" ht="15" customHeight="1" x14ac:dyDescent="0.45">
      <c r="A37" s="83" t="s">
        <v>108</v>
      </c>
      <c r="B37" s="87"/>
    </row>
    <row r="38" spans="1:8" ht="15" customHeight="1" x14ac:dyDescent="0.45">
      <c r="A38" s="85" t="s">
        <v>97</v>
      </c>
      <c r="B38" s="86">
        <v>97.5</v>
      </c>
    </row>
    <row r="39" spans="1:8" ht="15" customHeight="1" x14ac:dyDescent="0.45">
      <c r="A39" s="85" t="s">
        <v>98</v>
      </c>
      <c r="B39" s="86">
        <v>61.3</v>
      </c>
    </row>
    <row r="40" spans="1:8" ht="15" customHeight="1" x14ac:dyDescent="0.45">
      <c r="A40" s="86" t="s">
        <v>92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2025-08-14T12:45:41Z</dcterms:created>
  <dcterms:modified xsi:type="dcterms:W3CDTF">2025-08-14T12:46:10Z</dcterms:modified>
</cp:coreProperties>
</file>