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7502B4F-CEE0-4AEE-9724-129B3621A242}" xr6:coauthVersionLast="47" xr6:coauthVersionMax="47" xr10:uidLastSave="{00000000-0000-0000-0000-000000000000}"/>
  <bookViews>
    <workbookView xWindow="-28920" yWindow="-120" windowWidth="29040" windowHeight="15720" activeTab="1" xr2:uid="{2D25D24C-BE7F-4117-B5EA-0EF1B6F9BF3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<sst xmlns="http://schemas.openxmlformats.org/spreadsheetml/2006/main" count="165" uniqueCount="106">
  <si>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</si>
  <si>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</si>
  <si>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</si>
  <si>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</si>
  <si>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</si>
  <si>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</si>
  <si>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</si>
  <si>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</si>
  <si>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</si>
  <si>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</si>
  <si>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</si>
  <si>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</si>
  <si>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</si>
  <si>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</si>
  <si>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</si>
  <si>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</si>
  <si>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</si>
  <si>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</si>
  <si>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</si>
  <si>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</si>
  <si>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</si>
  <si>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</si>
  <si>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</si>
  <si>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</si>
  <si>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</si>
  <si>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</si>
  <si>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</si>
  <si>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</si>
  <si>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</si>
  <si>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</si>
  <si>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</si>
  <si>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</si>
  <si>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</si>
  <si>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</si>
  <si>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</si>
  <si>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</si>
  <si>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</si>
  <si>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</si>
  <si>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</si>
  <si>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</si>
  <si>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</si>
  <si>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</si>
  <si>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</si>
  <si>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</si>
  <si>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</si>
  <si>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</si>
  <si>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</si>
  <si>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</si>
  <si>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</si>
  <si>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</si>
  <si>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</si>
  <si>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</si>
  <si>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</si>
  <si>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</si>
  <si>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</si>
  <si>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</si>
  <si>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</si>
  <si>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</si>
  <si>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</si>
  <si>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</si>
  <si>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</si>
  <si>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</si>
  <si>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</si>
  <si>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</si>
  <si>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</si>
  <si>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</si>
  <si>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</si>
  <si>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</si>
  <si>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</si>
  <si>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</si>
  <si>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</si>
  <si>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</si>
  <si>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</si>
  <si>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</si>
  <si>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</si>
  <si>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</si>
  <si>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</si>
  <si>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</si>
  <si>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</si>
  <si>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</si>
  <si>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</si>
  <si>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</si>
  <si>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</si>
  <si>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</si>
  <si>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</si>
  <si>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</si>
  <si>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</si>
  <si>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</si>
  <si>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</si>
  <si>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</si>
  <si>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</si>
  <si>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</si>
  <si>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</si>
  <si>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</si>
  <si>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</si>
  <si>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</si>
  <si>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82,441 MW</t>
  </si>
  <si>
    <t>25,727 MW</t>
  </si>
  <si>
    <t>Vancouver, WA</t>
  </si>
  <si>
    <t>11,349 MW</t>
  </si>
  <si>
    <t>46,622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</si>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</sst>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5093E06-00F0-4700-9BB6-E62EF30CED84}"/>
    <cellStyle name="Normal" xfId="0" builtinId="0"/>
    <cellStyle name="Normal 4" xfId="1" xr:uid="{699B0557-DFE2-4104-B82B-3C5E288F2356}"/>
    <cellStyle name="Percent 2" xfId="3" xr:uid="{506C49BD-DED4-4D3A-AFF6-C32CE2531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1-4162-A3B1-C9FF79A1E5B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1-4162-A3B1-C9FF79A1E5B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0.90898812106510829</c:v>
                </c:pt>
                <c:pt idx="1">
                  <c:v>9.101187893489171E-2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D1-4162-A3B1-C9FF79A1E5B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D1-4162-A3B1-C9FF79A1E5B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D1-4162-A3B1-C9FF79A1E5B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9.101187893489171E-2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D1-4162-A3B1-C9FF79A1E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5358.6440465999995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0-4178-BF72-80148527302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10839.764220000001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0-4178-BF72-80148527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39.76422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71-4AD8-AC8D-B1C592CF85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71-4AD8-AC8D-B1C592CF851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0.75933919672464889</c:v>
                </c:pt>
                <c:pt idx="1">
                  <c:v>0.24066080327535111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1-4AD8-AC8D-B1C592CF851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71-4AD8-AC8D-B1C592CF85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71-4AD8-AC8D-B1C592CF851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0.24066080327535111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71-4AD8-AC8D-B1C592CF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F-4F47-952F-4DA633E184F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F-4F47-952F-4DA633E184F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0.86827225447181899</c:v>
                </c:pt>
                <c:pt idx="1">
                  <c:v>0.13172774552818101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6F-4F47-952F-4DA633E184F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86F-4F47-952F-4DA633E184F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6F-4F47-952F-4DA633E184F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0.13172774552818101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6F-4F47-952F-4DA633E1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1672.2489484999999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F-42E2-ACDE-1A1C8D87B35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F-42E2-ACDE-1A1C8D87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3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3470.21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9-47A2-AE9E-550756A5C6D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4864.21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9-47A2-AE9E-550756A5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2CA32DE-1175-4D22-85AD-F09E8A56C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1D2265A-6283-42B9-8450-C79026279BE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4421AF7-9240-431D-9889-9D4537C8D2B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B559CA9-EC4F-4516-8FA0-C23E38FEBAD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F11CCA7-A436-46A0-91BA-19C51C2D18A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816BAE7-F256-4183-B6E4-794B58FEA732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6298FE7-171B-4F7E-919E-308DFC865E03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3571886-96B6-493F-9158-B6BCD65B86C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21FA0E7-86A8-41EA-9B3B-B253B038B2E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8611CF5-5EC3-42F0-A84B-792256DA87A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7AF65EF-ED1E-4EEA-B1F9-EF65E4D5116A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0D9ED65-772A-4D1B-82EB-43643088605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7B49135-7A0B-4B6C-9DC6-12889C48B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A81203C-C1FA-4C34-8531-3574C801870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3CF166C-B829-41C2-9FEC-0FB588F384F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82,441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2C297A2-5E7E-4713-95C3-90142D0F6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9BB885F-2296-4730-BEA7-10A56C219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83D5BE3-6EDC-4629-95C1-C1A9C3256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439EABA-AC35-483B-9755-5D316D324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CD3C365-BF87-48DB-9B87-6B0ED4AB6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B062B55-B284-4671-8609-BC3254DE219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A80A183-2B08-4757-90A7-AFC45A49698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25,727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4CB3D6F-9E6E-44C5-A007-6D69086EEE9A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B427392-393E-46B2-BD2D-131856D5211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46,622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BACF520-A590-488D-A2B9-A27E9ECA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A94A72E-EDE7-4241-978F-8D2DA2AFA1C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2A7F026-AB5E-4B58-985F-061EDD0ADA4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C606A07-D74D-46D7-A3AA-7FDF90B11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FB73386-0EEE-4FF4-8E78-9E118C4D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4B9C151-284D-4A91-80D8-DB7FAF883B3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7DE57F3-4919-4476-AFA5-0546F1C42FF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F48FBEB-513E-427E-9BB4-F37201A8936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65B57E8-4797-4891-8EE2-6E9FCDFFAAB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9F0B840-22C7-4561-A683-81D4C2C1FB6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E9AC255-D828-4452-8B9B-B9D311645F0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8D41932-A733-4655-AC9D-0F4F086AF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D45A613-6C5C-4709-8662-88F2F4DDC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F302B62-1CA9-4EA5-B9A6-5338A39E6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5207949-8556-4CB8-A4DA-DB1ED2959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E44DC62-AE9C-450F-AF9E-DDD91D075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11.xlsm" TargetMode="External"/><Relationship Id="rId1" Type="http://schemas.openxmlformats.org/officeDocument/2006/relationships/externalLinkPath" Target="WECC%20Report%20Template%202025-08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10839.764220000001</v>
          </cell>
          <cell r="G13">
            <v>5358.6440465999995</v>
          </cell>
        </row>
        <row r="15">
          <cell r="E15">
            <v>2535</v>
          </cell>
          <cell r="G15">
            <v>1672.2489484999999</v>
          </cell>
        </row>
        <row r="17">
          <cell r="E17">
            <v>4864.21</v>
          </cell>
          <cell r="G17">
            <v>3470.21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0.90898812106510829</v>
          </cell>
          <cell r="G10">
            <v>0.90898812106510829</v>
          </cell>
          <cell r="H10">
            <v>9.101187893489171E-2</v>
          </cell>
        </row>
        <row r="11">
          <cell r="F11">
            <v>0.86827225447181899</v>
          </cell>
          <cell r="G11">
            <v>0.86827225447181899</v>
          </cell>
          <cell r="H11">
            <v>0.13172774552818101</v>
          </cell>
        </row>
        <row r="13">
          <cell r="F13">
            <v>0.75933919672464889</v>
          </cell>
          <cell r="G13">
            <v>0.75933919672464889</v>
          </cell>
          <cell r="H13">
            <v>0.24066080327535111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31AD-C136-4CCD-8F98-B5ED7B04D58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45880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106.7</v>
      </c>
      <c r="D5"/>
      <c r="E5" s="8">
        <v>75.400000000000006</v>
      </c>
      <c r="F5" s="1"/>
      <c r="G5" s="8">
        <v>83.7</v>
      </c>
      <c r="H5" s="1"/>
      <c r="I5" s="8">
        <v>99.3</v>
      </c>
    </row>
    <row r="6" spans="1:9" x14ac:dyDescent="0.35">
      <c r="A6" s="7" t="s">
        <v>4</v>
      </c>
      <c r="B6"/>
      <c r="C6" s="8">
        <v>63.9</v>
      </c>
      <c r="D6"/>
      <c r="E6" s="8">
        <v>58.3</v>
      </c>
      <c r="F6" s="1"/>
      <c r="G6" s="8">
        <v>64.8</v>
      </c>
      <c r="H6" s="1"/>
      <c r="I6" s="8">
        <v>78.8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82440.677639999994</v>
      </c>
      <c r="D13" s="19">
        <v>17</v>
      </c>
      <c r="E13" s="19">
        <v>10839.764220000001</v>
      </c>
      <c r="F13"/>
      <c r="G13" s="19">
        <v>5358.6440465999995</v>
      </c>
      <c r="H13"/>
      <c r="I13" s="19">
        <v>18972.89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25726.906899999998</v>
      </c>
      <c r="D15" s="19">
        <v>18</v>
      </c>
      <c r="E15" s="19">
        <v>2535</v>
      </c>
      <c r="F15" s="21"/>
      <c r="G15" s="19">
        <v>1672.2489484999999</v>
      </c>
      <c r="H15"/>
      <c r="I15" s="19">
        <v>7787.92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46621.908000499992</v>
      </c>
      <c r="D17" s="24">
        <v>19</v>
      </c>
      <c r="E17" s="24">
        <v>4864.21</v>
      </c>
      <c r="F17" s="11"/>
      <c r="G17" s="24">
        <v>3470.21</v>
      </c>
      <c r="H17" s="11"/>
      <c r="I17" s="24">
        <v>18229.210000000003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154345.54796075003</v>
      </c>
      <c r="D19" s="26">
        <v>18</v>
      </c>
      <c r="E19" s="26">
        <v>19038.559160000001</v>
      </c>
      <c r="F19" s="26"/>
      <c r="G19" s="26">
        <v>9755.2161599999999</v>
      </c>
      <c r="H19" s="26"/>
      <c r="I19" s="26">
        <v>43966.020000000011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82133</v>
      </c>
      <c r="D24" s="19">
        <v>17</v>
      </c>
      <c r="E24" s="19">
        <v>15299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25366</v>
      </c>
      <c r="D25" s="19">
        <v>16</v>
      </c>
      <c r="E25" s="19">
        <v>4324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44108</v>
      </c>
      <c r="D26" s="28">
        <v>18</v>
      </c>
      <c r="E26" s="24">
        <v>6247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151337</v>
      </c>
      <c r="D27" s="29">
        <v>17</v>
      </c>
      <c r="E27" s="26">
        <v>25754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BEBDF1A-CBD2-4D52-90E6-AF49A085CAFF}"/>
    <hyperlink ref="J3" r:id="rId2" display="kraig.patterson@hotmail.com" xr:uid="{89CD15B6-5CF2-4FC9-9A8B-A5590A94C1C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26E0-B74B-4D68-A307-52B71395BEF0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75.400000000000006</v>
      </c>
    </row>
    <row r="9" spans="1:25" ht="15" customHeight="1" x14ac:dyDescent="0.45">
      <c r="A9" s="85" t="s">
        <v>95</v>
      </c>
      <c r="B9" s="86">
        <v>58.3</v>
      </c>
    </row>
    <row r="10" spans="1:25" ht="15" customHeight="1" x14ac:dyDescent="0.45">
      <c r="A10" s="86" t="s">
        <v>90</v>
      </c>
      <c r="B10" s="87"/>
      <c r="E10" s="88">
        <v>82440.677639999994</v>
      </c>
      <c r="F10" s="89">
        <v>0.90898812106510829</v>
      </c>
      <c r="G10" s="89">
        <f>IF(F10&gt;=1,1,F10)</f>
        <v>0.90898812106510829</v>
      </c>
      <c r="H10" s="89">
        <f>IF(F10&gt;=1,0,1-F10)</f>
        <v>9.101187893489171E-2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25726.906899999998</v>
      </c>
      <c r="F11" s="89">
        <v>0.86827225447181899</v>
      </c>
      <c r="G11" s="89">
        <f>IF(F11&gt;=1,1,F11)</f>
        <v>0.86827225447181899</v>
      </c>
      <c r="H11" s="89">
        <f>IF(F11&gt;=1,0,1-F11)</f>
        <v>0.13172774552818101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99.3</v>
      </c>
      <c r="E13" s="91">
        <v>46621.908000499992</v>
      </c>
      <c r="F13" s="89">
        <v>0.75933919672464889</v>
      </c>
      <c r="G13" s="89">
        <f>IF(F13&gt;=1,1,F13)</f>
        <v>0.75933919672464889</v>
      </c>
      <c r="H13" s="89">
        <f>IF(F13&gt;=1,0,1-F13)</f>
        <v>0.24066080327535111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68.900000000000006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88.9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55.9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82.9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54.1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76.599999999999994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110.3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84.2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89.8</v>
      </c>
    </row>
    <row r="39" spans="1:8" ht="15" customHeight="1" x14ac:dyDescent="0.45">
      <c r="A39" s="85" t="s">
        <v>95</v>
      </c>
      <c r="B39" s="86">
        <v>51.6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2025-08-11T12:41:31Z</dcterms:created>
  <dcterms:modified xsi:type="dcterms:W3CDTF">2025-08-11T12:41:46Z</dcterms:modified>
</cp:coreProperties>
</file>