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0987F071-3ED3-45D9-96E1-B290FDF28228}" xr6:coauthVersionLast="47" xr6:coauthVersionMax="47" xr10:uidLastSave="{00000000-0000-0000-0000-000000000000}"/>
  <bookViews>
    <workbookView xWindow="915" yWindow="1020" windowWidth="27885" windowHeight="15180" activeTab="1" xr2:uid="{88C53BF4-A359-4D0A-9B53-63FBE1389E49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<sst xmlns="http://schemas.openxmlformats.org/spreadsheetml/2006/main" count="167" uniqueCount="109">
  <si>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</si>
  <si>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</si>
  <si>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</si>
  <si>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</si>
  <si>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</si>
  <si>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</si>
  <si>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</si>
  <si>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</si>
  <si>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</si>
  <si>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</si>
  <si>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</si>
  <si>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</si>
  <si>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</si>
  <si>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</si>
  <si>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</si>
  <si>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</si>
  <si>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</si>
  <si>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</si>
  <si>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</si>
  <si>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</si>
  <si>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</si>
  <si>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</si>
  <si>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</si>
  <si>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</si>
  <si>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</si>
  <si>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</si>
  <si>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</si>
  <si>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</si>
  <si>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</si>
  <si>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</si>
  <si>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</si>
  <si>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</si>
  <si>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</si>
  <si>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</si>
  <si>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</si>
  <si>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</si>
  <si>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</si>
  <si>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</si>
  <si>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</si>
  <si>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</si>
  <si>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</si>
  <si>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</si>
  <si>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</si>
  <si>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</si>
  <si>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</si>
  <si>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</si>
  <si>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</si>
  <si>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</si>
  <si>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</si>
  <si>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</si>
  <si>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</si>
  <si>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</si>
  <si>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</si>
  <si>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</si>
  <si>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</si>
  <si>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</si>
  <si>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</si>
  <si>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</si>
  <si>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</si>
  <si>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</si>
  <si>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</si>
  <si>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</si>
  <si>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</si>
  <si>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</si>
  <si>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</si>
  <si>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</si>
  <si>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</si>
  <si>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</si>
  <si>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</si>
  <si>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</si>
  <si>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</si>
  <si>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</si>
  <si>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</si>
  <si>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</si>
  <si>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</si>
  <si>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</si>
  <si>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</si>
  <si>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</si>
  <si>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</si>
  <si>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</si>
  <si>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</si>
  <si>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</si>
  <si>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</si>
  <si>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</si>
  <si>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</si>
  <si>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WACM</t>
  </si>
  <si>
    <t>Path 31</t>
  </si>
  <si>
    <t>Folsom, CA</t>
  </si>
  <si>
    <t>Calgary, AB</t>
  </si>
  <si>
    <t>Vancouver, BC</t>
  </si>
  <si>
    <t>Little Rock, AR</t>
  </si>
  <si>
    <t>Sunny</t>
  </si>
  <si>
    <t>Thundery outbreaks in nearby</t>
  </si>
  <si>
    <t>Patchy rain nearby</t>
  </si>
  <si>
    <t/>
  </si>
  <si>
    <t>Weather Information</t>
  </si>
  <si>
    <t>High (F)</t>
  </si>
  <si>
    <t>Low (F)</t>
  </si>
  <si>
    <t>76,044 MW</t>
  </si>
  <si>
    <t>27,462 MW</t>
  </si>
  <si>
    <t>Vancouver, WA</t>
  </si>
  <si>
    <t>11,349 MW</t>
  </si>
  <si>
    <t>47,815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</si>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</sst>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D25E7703-E429-4AFE-9358-892EEA51CFB0}"/>
    <cellStyle name="Normal" xfId="0" builtinId="0"/>
    <cellStyle name="Normal 4" xfId="1" xr:uid="{1EF5DA8A-2065-42F8-A1CD-3E69EB6552E8}"/>
    <cellStyle name="Percent 2" xfId="3" xr:uid="{72FDBC64-6D71-469E-812F-155AFE39E2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E6-42EE-95C4-450BEF4E050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E6-42EE-95C4-450BEF4E0502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0.83846313765918745</c:v>
                </c:pt>
                <c:pt idx="1">
                  <c:v>0.16153686234081255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E6-42EE-95C4-450BEF4E050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BE6-42EE-95C4-450BEF4E050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BE6-42EE-95C4-450BEF4E0502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0.16153686234081255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E6-42EE-95C4-450BEF4E0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4754.340717000001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0-4B30-BF64-BA4BDF53E4A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11400.467717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D0-4B30-BF64-BA4BDF53E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400.467717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96-47CE-AC35-4B84612C6CC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96-47CE-AC35-4B84612C6CCD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0.77876368873904689</c:v>
                </c:pt>
                <c:pt idx="1">
                  <c:v>0.22123631126095311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96-47CE-AC35-4B84612C6CC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096-47CE-AC35-4B84612C6CC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096-47CE-AC35-4B84612C6CCD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0.22123631126095311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96-47CE-AC35-4B84612C6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93%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93%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4A-4664-93F0-E2AE8691AF6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4A-4664-93F0-E2AE8691AF6C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0.92682799190010112</c:v>
                </c:pt>
                <c:pt idx="1">
                  <c:v>7.3172008099898878E-2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4A-4664-93F0-E2AE8691AF6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E4A-4664-93F0-E2AE8691AF6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E4A-4664-93F0-E2AE8691AF6C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7.3172008099898878E-2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E4A-4664-93F0-E2AE8691A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93%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1785.024371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7-4FAD-BFFA-3EFC329E36B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7-4FAD-BFFA-3EFC329E3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510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3416.97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5-403D-A9BE-140D148020C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4934.9699999999993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B5-403D-A9BE-140D14802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5D847C5D-307C-49F4-A452-F9AE67AAC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AA2BC5B3-69D0-4EA1-8E87-CD62864C8C8C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8A54F594-8708-4278-8296-4075C085A5FB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35A0A26-34CE-4095-A086-2092D58928B3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83106D94-2645-4BF5-9762-0B100ECD7A3B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E15ADC0C-B580-4F9D-A0C0-19277A7EF75D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92D8FD2B-1BAD-4E23-A372-05BEF70ABAA0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A72AB581-ED5A-4AB6-A51D-E75C4C5C9FA1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9EFAF324-9459-4703-8DCE-C581339B239E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86E28477-3B44-4588-AFD6-F42CAE0E7C45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BC1B52ED-6E12-4418-BF51-955406F9C317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CE2705F3-6F1D-4EC5-A2DE-623328ECB8D9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81D7A420-41D8-470F-950F-A0189A214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97E09F9C-125E-4DA0-9D64-C6609013E9F0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DFAE815-8B29-4C87-B8DA-80C0856AB22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76,044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9C83CD06-7DC4-4924-8515-3B34CB657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64A4006B-698A-49B9-A7FC-8C3A5E88C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7D5FB10F-C900-48D9-AA7C-A5929F4832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CE81A1A0-786A-4A2E-94D6-B84C2942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8AEDB9F2-E6DF-44B9-BC74-06D36DBE72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595F4C59-A576-4E86-AE67-2A5EF1A58213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AD914DA-4995-4010-B04A-552B37C748C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27,462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F1AC939C-A244-49EA-A482-FCF35D4955EE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91C0980-5BA9-48D2-BAB1-A00689A6CD9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47,815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E679FAD-E016-4E07-93BC-4A2C6F7C7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48C64F6-106E-4CBA-ACB6-616098DDFFA9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00ECCD7-21A4-497A-B17A-705878705ED4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6291DB0-E9C6-4BC3-98E2-6C3A2BE14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F47E638-EB72-4438-9FF4-88BEEE42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36D9496-EFD3-4B2C-B5B3-24D079B264C2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479C74AD-4DD1-41BF-A335-0D53655E0A00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7E4591A6-62DB-4411-8252-ED6236582ED5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759F710-A5CB-48D1-96A0-B97F7C7CDF70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CF72685B-42C7-4D2C-A331-45D7368CC0C2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8BDFB8D7-6D3E-419A-8FBE-FF05188ABA6C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6E6B264-AC67-4B36-B6FF-D5C07F35EE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A31C2BD7-17AD-4F81-8139-A1E957A860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DD2FD746-03F8-4741-AAA7-A84EF08354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78677FDB-C722-41DC-9288-1B3A2BEAFB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5291B21-B6A7-4032-B193-3B79247C9D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8-07.xlsm" TargetMode="External"/><Relationship Id="rId1" Type="http://schemas.openxmlformats.org/officeDocument/2006/relationships/externalLinkPath" Target="WECC%20Report%20Template%202025-08-0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11400.467717</v>
          </cell>
          <cell r="G13">
            <v>4754.340717000001</v>
          </cell>
        </row>
        <row r="15">
          <cell r="E15">
            <v>2510</v>
          </cell>
          <cell r="G15">
            <v>1785.024371</v>
          </cell>
        </row>
        <row r="17">
          <cell r="E17">
            <v>4934.9699999999993</v>
          </cell>
          <cell r="G17">
            <v>3416.97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0.83846313765918745</v>
          </cell>
          <cell r="G10">
            <v>0.83846313765918745</v>
          </cell>
          <cell r="H10">
            <v>0.16153686234081255</v>
          </cell>
        </row>
        <row r="11">
          <cell r="F11">
            <v>0.92682799190010112</v>
          </cell>
          <cell r="G11">
            <v>0.92682799190010112</v>
          </cell>
          <cell r="H11">
            <v>7.3172008099898878E-2</v>
          </cell>
        </row>
        <row r="13">
          <cell r="F13">
            <v>0.77876368873904689</v>
          </cell>
          <cell r="G13">
            <v>0.77876368873904689</v>
          </cell>
          <cell r="H13">
            <v>0.22123631126095311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223CD-CD05-4E1A-96EB-14635302E1A6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45876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87</v>
      </c>
      <c r="D4"/>
      <c r="E4" s="6" t="s">
        <v>88</v>
      </c>
      <c r="F4" s="1"/>
      <c r="G4" s="6" t="s">
        <v>89</v>
      </c>
      <c r="H4" s="1"/>
      <c r="I4" s="6" t="s">
        <v>90</v>
      </c>
    </row>
    <row r="5" spans="1:9" x14ac:dyDescent="0.25">
      <c r="A5" s="7" t="s">
        <v>3</v>
      </c>
      <c r="B5"/>
      <c r="C5" s="8">
        <v>104.4</v>
      </c>
      <c r="D5"/>
      <c r="E5" s="8">
        <v>71.099999999999994</v>
      </c>
      <c r="F5" s="1"/>
      <c r="G5" s="8">
        <v>66.7</v>
      </c>
      <c r="H5" s="1"/>
      <c r="I5" s="8">
        <v>100.8</v>
      </c>
    </row>
    <row r="6" spans="1:9" x14ac:dyDescent="0.25">
      <c r="A6" s="7" t="s">
        <v>4</v>
      </c>
      <c r="B6"/>
      <c r="C6" s="8">
        <v>66.599999999999994</v>
      </c>
      <c r="D6"/>
      <c r="E6" s="8">
        <v>50.2</v>
      </c>
      <c r="F6" s="1"/>
      <c r="G6" s="8">
        <v>58.3</v>
      </c>
      <c r="H6" s="1"/>
      <c r="I6" s="8">
        <v>75.400000000000006</v>
      </c>
    </row>
    <row r="7" spans="1:9" x14ac:dyDescent="0.25">
      <c r="A7" s="7" t="s">
        <v>5</v>
      </c>
      <c r="B7"/>
      <c r="C7" s="8" t="s">
        <v>91</v>
      </c>
      <c r="D7"/>
      <c r="E7" s="8" t="s">
        <v>92</v>
      </c>
      <c r="F7" s="1"/>
      <c r="G7" s="8" t="s">
        <v>93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76044.414270000008</v>
      </c>
      <c r="D13" s="19">
        <v>17</v>
      </c>
      <c r="E13" s="19">
        <v>11400.467717</v>
      </c>
      <c r="F13"/>
      <c r="G13" s="19">
        <v>4754.340717000001</v>
      </c>
      <c r="H13"/>
      <c r="I13" s="19">
        <v>21648.43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27461.913399999998</v>
      </c>
      <c r="D15" s="19">
        <v>17</v>
      </c>
      <c r="E15" s="19">
        <v>2510</v>
      </c>
      <c r="F15" s="21"/>
      <c r="G15" s="19">
        <v>1785.024371</v>
      </c>
      <c r="H15"/>
      <c r="I15" s="19">
        <v>8757.24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47814.532961199999</v>
      </c>
      <c r="D17" s="24">
        <v>19</v>
      </c>
      <c r="E17" s="24">
        <v>4934.9699999999993</v>
      </c>
      <c r="F17" s="11"/>
      <c r="G17" s="24">
        <v>3416.97</v>
      </c>
      <c r="H17" s="11"/>
      <c r="I17" s="24">
        <v>17907.47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150650.82693450002</v>
      </c>
      <c r="D19" s="26">
        <v>18</v>
      </c>
      <c r="E19" s="26">
        <v>19038.142007000002</v>
      </c>
      <c r="F19" s="26"/>
      <c r="G19" s="26">
        <v>9730.1550069999976</v>
      </c>
      <c r="H19" s="26"/>
      <c r="I19" s="26">
        <v>47167.139999999992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79897</v>
      </c>
      <c r="D24" s="19">
        <v>16</v>
      </c>
      <c r="E24" s="19">
        <v>17206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28833</v>
      </c>
      <c r="D25" s="19">
        <v>17</v>
      </c>
      <c r="E25" s="19">
        <v>3944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48114</v>
      </c>
      <c r="D26" s="28">
        <v>17</v>
      </c>
      <c r="E26" s="24">
        <v>6884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156802</v>
      </c>
      <c r="D27" s="29">
        <v>17</v>
      </c>
      <c r="E27" s="26">
        <v>26297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94</v>
      </c>
      <c r="H37" s="1"/>
      <c r="I37" s="47" t="s">
        <v>94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94</v>
      </c>
      <c r="H38" s="1"/>
      <c r="I38" s="47" t="s">
        <v>94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>
        <v>45876</v>
      </c>
      <c r="B65" s="71" t="s">
        <v>85</v>
      </c>
      <c r="C65" s="72" t="s">
        <v>86</v>
      </c>
      <c r="D65" s="73"/>
      <c r="E65" s="74">
        <v>4</v>
      </c>
      <c r="F65" s="75">
        <v>3</v>
      </c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EF0ACBE1-CE62-4755-B6B2-5291E80F0E5C}"/>
    <hyperlink ref="J3" r:id="rId2" display="kraig.patterson@hotmail.com" xr:uid="{DD8AD346-B8F5-4DFF-98DC-D4D8BD88D6B9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7BF42-7A9C-4A5B-8673-8E3009FE0331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95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88</v>
      </c>
      <c r="B7" s="84"/>
    </row>
    <row r="8" spans="1:25" ht="15" customHeight="1" x14ac:dyDescent="0.3">
      <c r="A8" s="85" t="s">
        <v>96</v>
      </c>
      <c r="B8" s="86">
        <v>71.099999999999994</v>
      </c>
    </row>
    <row r="9" spans="1:25" ht="15" customHeight="1" x14ac:dyDescent="0.3">
      <c r="A9" s="85" t="s">
        <v>97</v>
      </c>
      <c r="B9" s="86">
        <v>50.2</v>
      </c>
    </row>
    <row r="10" spans="1:25" ht="15" customHeight="1" x14ac:dyDescent="0.3">
      <c r="A10" s="86" t="s">
        <v>92</v>
      </c>
      <c r="B10" s="87"/>
      <c r="E10" s="88">
        <v>76044.414270000008</v>
      </c>
      <c r="F10" s="89">
        <v>0.83846313765918745</v>
      </c>
      <c r="G10" s="89">
        <f>IF(F10&gt;=1,1,F10)</f>
        <v>0.83846313765918745</v>
      </c>
      <c r="H10" s="89">
        <f>IF(F10&gt;=1,0,1-F10)</f>
        <v>0.16153686234081255</v>
      </c>
      <c r="I10" t="s">
        <v>98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27461.913399999998</v>
      </c>
      <c r="F11" s="89">
        <v>0.92682799190010112</v>
      </c>
      <c r="G11" s="89">
        <f>IF(F11&gt;=1,1,F11)</f>
        <v>0.92682799190010112</v>
      </c>
      <c r="H11" s="89">
        <f>IF(F11&gt;=1,0,1-F11)</f>
        <v>7.3172008099898878E-2</v>
      </c>
      <c r="I11" t="s">
        <v>99</v>
      </c>
      <c r="V11" s="90"/>
      <c r="W11" s="90"/>
    </row>
    <row r="12" spans="1:25" ht="15" customHeight="1" x14ac:dyDescent="0.3">
      <c r="A12" s="83" t="s">
        <v>100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101</v>
      </c>
      <c r="V12" s="90"/>
      <c r="W12" s="90"/>
    </row>
    <row r="13" spans="1:25" ht="15" customHeight="1" x14ac:dyDescent="0.3">
      <c r="A13" s="85" t="s">
        <v>96</v>
      </c>
      <c r="B13" s="86">
        <v>72.099999999999994</v>
      </c>
      <c r="E13" s="91">
        <v>47814.532961199999</v>
      </c>
      <c r="F13" s="89">
        <v>0.77876368873904689</v>
      </c>
      <c r="G13" s="89">
        <f>IF(F13&gt;=1,1,F13)</f>
        <v>0.77876368873904689</v>
      </c>
      <c r="H13" s="89">
        <f>IF(F13&gt;=1,0,1-F13)</f>
        <v>0.22123631126095311</v>
      </c>
      <c r="I13" t="s">
        <v>102</v>
      </c>
      <c r="V13" s="90"/>
      <c r="W13" s="90"/>
    </row>
    <row r="14" spans="1:25" ht="15" customHeight="1" x14ac:dyDescent="0.3">
      <c r="A14" s="85" t="s">
        <v>97</v>
      </c>
      <c r="B14" s="86">
        <v>56</v>
      </c>
      <c r="V14" s="90"/>
      <c r="W14" s="90"/>
    </row>
    <row r="15" spans="1:25" ht="15" customHeight="1" x14ac:dyDescent="0.3">
      <c r="A15" s="86" t="s">
        <v>108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103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96</v>
      </c>
      <c r="B18" s="86">
        <v>86.9</v>
      </c>
      <c r="C18" s="84"/>
      <c r="E18" s="93"/>
      <c r="F18" s="93"/>
      <c r="G18" s="93"/>
      <c r="H18" s="84"/>
    </row>
    <row r="19" spans="1:8" ht="15" customHeight="1" x14ac:dyDescent="0.3">
      <c r="A19" s="85" t="s">
        <v>97</v>
      </c>
      <c r="B19" s="86">
        <v>56.8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108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104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96</v>
      </c>
      <c r="B23" s="86">
        <v>99.5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97</v>
      </c>
      <c r="B24" s="86">
        <v>61.3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105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96</v>
      </c>
      <c r="B28" s="86">
        <v>82.9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97</v>
      </c>
      <c r="B29" s="86">
        <v>65.099999999999994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108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106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96</v>
      </c>
      <c r="B33" s="86">
        <v>121.8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97</v>
      </c>
      <c r="B34" s="86">
        <v>87.8</v>
      </c>
    </row>
    <row r="35" spans="1:8" ht="15" customHeight="1" x14ac:dyDescent="0.3">
      <c r="A35" s="86" t="s">
        <v>91</v>
      </c>
      <c r="B35" s="87"/>
    </row>
    <row r="37" spans="1:8" ht="15" customHeight="1" x14ac:dyDescent="0.3">
      <c r="A37" s="83" t="s">
        <v>107</v>
      </c>
      <c r="B37" s="87"/>
    </row>
    <row r="38" spans="1:8" ht="15" customHeight="1" x14ac:dyDescent="0.3">
      <c r="A38" s="85" t="s">
        <v>96</v>
      </c>
      <c r="B38" s="86">
        <v>99.1</v>
      </c>
    </row>
    <row r="39" spans="1:8" ht="15" customHeight="1" x14ac:dyDescent="0.3">
      <c r="A39" s="85" t="s">
        <v>97</v>
      </c>
      <c r="B39" s="86">
        <v>58.5</v>
      </c>
    </row>
    <row r="40" spans="1:8" ht="15" customHeight="1" x14ac:dyDescent="0.3">
      <c r="A40" s="86" t="s">
        <v>91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2025-08-07T12:41:20Z</dcterms:created>
  <dcterms:modified xsi:type="dcterms:W3CDTF">2025-08-07T12:41:36Z</dcterms:modified>
</cp:coreProperties>
</file>