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peters\Desktop\Daily Report\"/>
    </mc:Choice>
  </mc:AlternateContent>
  <xr:revisionPtr revIDLastSave="0" documentId="13_ncr:1_{DBB57DD5-888B-4BBF-896C-0DF164D8A14D}" xr6:coauthVersionLast="47" xr6:coauthVersionMax="47" xr10:uidLastSave="{00000000-0000-0000-0000-000000000000}"/>
  <bookViews>
    <workbookView xWindow="915" yWindow="1020" windowWidth="27885" windowHeight="15180" activeTab="1" xr2:uid="{79F598CA-E2F2-40CF-A7D5-B95D1185CF97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<sst xmlns="http://schemas.openxmlformats.org/spreadsheetml/2006/main" count="169" uniqueCount="110">
  <si>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</si>
  <si>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</si>
  <si>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</si>
  <si>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</si>
  <si>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</si>
  <si>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</si>
  <si>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</si>
  <si>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</si>
  <si>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</si>
  <si>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</si>
  <si>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</si>
  <si>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</si>
  <si>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</si>
  <si>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</si>
  <si>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</si>
  <si>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</si>
  <si>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</si>
  <si>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</si>
  <si>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</si>
  <si>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</si>
  <si>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</si>
  <si>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</si>
  <si>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</si>
  <si>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</si>
  <si>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</si>
  <si>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</si>
  <si>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</si>
  <si>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</si>
  <si>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</si>
  <si>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</si>
  <si>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</si>
  <si>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</si>
  <si>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</si>
  <si>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</si>
  <si>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</si>
  <si>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</si>
  <si>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</si>
  <si>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</si>
  <si>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</si>
  <si>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</si>
  <si>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</si>
  <si>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</si>
  <si>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</si>
  <si>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</si>
  <si>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</si>
  <si>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</si>
  <si>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</si>
  <si>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</si>
  <si>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</si>
  <si>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</si>
  <si>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</si>
  <si>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</si>
  <si>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</si>
  <si>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</si>
  <si>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</si>
  <si>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</si>
  <si>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</si>
  <si>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</si>
  <si>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</si>
  <si>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</si>
  <si>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</si>
  <si>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</si>
  <si>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</si>
  <si>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</si>
  <si>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</si>
  <si>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</si>
  <si>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</si>
  <si>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</si>
  <si>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</si>
  <si>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</si>
  <si>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</si>
  <si>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</si>
  <si>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</si>
  <si>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</si>
  <si>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</si>
  <si>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</si>
  <si>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</si>
  <si>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</si>
  <si>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</si>
  <si>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</si>
  <si>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</si>
  <si>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</si>
  <si>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</si>
  <si>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</si>
  <si>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</si>
  <si>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WACM</t>
  </si>
  <si>
    <t>Path 30</t>
  </si>
  <si>
    <t>Path 36</t>
  </si>
  <si>
    <t>Folsom, CA</t>
  </si>
  <si>
    <t>Calgary, AB</t>
  </si>
  <si>
    <t>Vancouver, BC</t>
  </si>
  <si>
    <t>Little Rock, AR</t>
  </si>
  <si>
    <t>Sunny</t>
  </si>
  <si>
    <t xml:space="preserve">Partly Cloudy </t>
  </si>
  <si>
    <t>Heavy rain</t>
  </si>
  <si>
    <t/>
  </si>
  <si>
    <t>Weather Information</t>
  </si>
  <si>
    <t>High (F)</t>
  </si>
  <si>
    <t>Low (F)</t>
  </si>
  <si>
    <t>76,947 MW</t>
  </si>
  <si>
    <t>27,008 MW</t>
  </si>
  <si>
    <t>Vancouver, WA</t>
  </si>
  <si>
    <t>11,349 MW</t>
  </si>
  <si>
    <t>45,940 MW</t>
  </si>
  <si>
    <t>Billings, MT</t>
  </si>
  <si>
    <t>Loveland, CO</t>
  </si>
  <si>
    <t>Los Angeles, CA</t>
  </si>
  <si>
    <t>Phoenix, AZ</t>
  </si>
  <si>
    <t>Salt Lake City, UT</t>
  </si>
  <si>
    <t>Moderate rain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</si>
</sst>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sz val="11"/>
      <color theme="1"/>
      <name val="Palatino Linotype"/>
      <family val="2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4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0" fillId="0" borderId="0" xfId="0" applyProtection="1">
      <protection locked="0"/>
    </xf>
    <xf numFmtId="0" fontId="3" fillId="0" borderId="0" xfId="0" applyFont="1" applyAlignment="1">
      <alignment horizontal="center"/>
    </xf>
    <xf numFmtId="0" fontId="4" fillId="0" borderId="0" xfId="0" applyFont="1"/>
    <xf numFmtId="164" fontId="5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7" fillId="0" borderId="0" xfId="0" applyFont="1"/>
    <xf numFmtId="0" fontId="8" fillId="0" borderId="1" xfId="0" applyFont="1" applyBorder="1" applyAlignment="1" applyProtection="1">
      <alignment horizontal="center"/>
      <protection locked="0"/>
    </xf>
    <xf numFmtId="0" fontId="2" fillId="2" borderId="0" xfId="0" applyFont="1" applyFill="1"/>
    <xf numFmtId="0" fontId="9" fillId="3" borderId="0" xfId="0" applyFont="1" applyFill="1"/>
    <xf numFmtId="0" fontId="2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8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8" fillId="3" borderId="0" xfId="0" applyFont="1" applyFill="1"/>
    <xf numFmtId="1" fontId="7" fillId="0" borderId="2" xfId="0" applyNumberFormat="1" applyFont="1" applyBorder="1" applyAlignment="1" applyProtection="1">
      <alignment horizontal="center"/>
      <protection locked="0"/>
    </xf>
    <xf numFmtId="1" fontId="7" fillId="0" borderId="1" xfId="0" applyNumberFormat="1" applyFont="1" applyBorder="1" applyAlignment="1" applyProtection="1">
      <alignment horizontal="center"/>
      <protection locked="0"/>
    </xf>
    <xf numFmtId="0" fontId="13" fillId="3" borderId="0" xfId="0" applyFont="1" applyFill="1"/>
    <xf numFmtId="0" fontId="7" fillId="0" borderId="0" xfId="0" applyFont="1" applyAlignment="1" applyProtection="1">
      <alignment horizontal="center"/>
      <protection locked="0"/>
    </xf>
    <xf numFmtId="1" fontId="7" fillId="0" borderId="0" xfId="0" applyNumberFormat="1" applyFont="1" applyAlignment="1" applyProtection="1">
      <alignment horizontal="center"/>
      <protection locked="0"/>
    </xf>
    <xf numFmtId="1" fontId="8" fillId="3" borderId="2" xfId="0" applyNumberFormat="1" applyFont="1" applyFill="1" applyBorder="1" applyAlignment="1" applyProtection="1">
      <alignment horizontal="center"/>
      <protection locked="0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0" fontId="8" fillId="3" borderId="0" xfId="0" applyFont="1" applyFill="1" applyAlignment="1" applyProtection="1">
      <alignment horizontal="center"/>
      <protection locked="0"/>
    </xf>
    <xf numFmtId="1" fontId="8" fillId="3" borderId="1" xfId="0" applyNumberFormat="1" applyFont="1" applyFill="1" applyBorder="1" applyAlignment="1">
      <alignment horizontal="center"/>
    </xf>
    <xf numFmtId="2" fontId="14" fillId="0" borderId="0" xfId="1" applyNumberFormat="1"/>
    <xf numFmtId="0" fontId="8" fillId="3" borderId="1" xfId="0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6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8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5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4" fillId="0" borderId="0" xfId="0" applyFont="1" applyAlignment="1" applyProtection="1">
      <alignment horizontal="left" indent="1"/>
      <protection locked="0"/>
    </xf>
    <xf numFmtId="0" fontId="7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0" fontId="7" fillId="4" borderId="5" xfId="0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 applyProtection="1">
      <alignment horizontal="center" vertical="center" wrapText="1"/>
      <protection locked="0"/>
    </xf>
    <xf numFmtId="164" fontId="5" fillId="0" borderId="1" xfId="0" quotePrefix="1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165" fontId="5" fillId="0" borderId="2" xfId="0" applyNumberFormat="1" applyFont="1" applyBorder="1" applyAlignment="1">
      <alignment horizontal="center" wrapText="1"/>
    </xf>
    <xf numFmtId="165" fontId="5" fillId="0" borderId="5" xfId="0" applyNumberFormat="1" applyFont="1" applyBorder="1" applyAlignment="1">
      <alignment horizontal="center" wrapText="1"/>
    </xf>
    <xf numFmtId="165" fontId="5" fillId="0" borderId="6" xfId="0" applyNumberFormat="1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6E7DC6F7-A8A3-45E6-A8E8-141DF9F67DC6}"/>
    <cellStyle name="Normal" xfId="0" builtinId="0"/>
    <cellStyle name="Normal 4" xfId="1" xr:uid="{1E853878-8966-4A41-A0C0-C10A780608B2}"/>
    <cellStyle name="Percent 2" xfId="3" xr:uid="{C2ED6FA3-9E35-4547-AB81-B32B4B5392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85%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85%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B50-4957-A3A1-FE3014B36059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3B50-4957-A3A1-FE3014B36059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0.84841871823143511</c:v>
                </c:pt>
                <c:pt idx="1">
                  <c:v>0.15158128176856489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50-4957-A3A1-FE3014B36059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3B50-4957-A3A1-FE3014B36059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3B50-4957-A3A1-FE3014B36059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0.15158128176856489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B50-4957-A3A1-FE3014B36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85%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4793.3580680000005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B5-4FC0-872C-22D00A28671E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11070.348067999999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B5-4FC0-872C-22D00A286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1070.348067999999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75%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75%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D7C-4B23-BE55-9320ED796C6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0D7C-4B23-BE55-9320ED796C67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0.74822880717205775</c:v>
                </c:pt>
                <c:pt idx="1">
                  <c:v>0.25177119282794225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7C-4B23-BE55-9320ED796C67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0D7C-4B23-BE55-9320ED796C6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0D7C-4B23-BE55-9320ED796C67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0.25177119282794225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D7C-4B23-BE55-9320ED796C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91%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91%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898-470F-9EE7-39ED24107B52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1898-470F-9EE7-39ED24107B52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0.91150788052649345</c:v>
                </c:pt>
                <c:pt idx="1">
                  <c:v>8.8492119473506548E-2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898-470F-9EE7-39ED24107B52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1898-470F-9EE7-39ED24107B52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1898-470F-9EE7-39ED24107B52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8.8492119473506548E-2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898-470F-9EE7-39ED24107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91%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1755.5186025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29-4EA1-896D-82FB5E3E872D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2882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29-4EA1-896D-82FB5E3E8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2882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75%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3376.66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63-46F4-A49A-8D1D9BA7CEA5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4583.66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63-46F4-A49A-8D1D9BA7CE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image" Target="../media/image5.png"/><Relationship Id="rId5" Type="http://schemas.openxmlformats.org/officeDocument/2006/relationships/chart" Target="../charts/chart4.xml"/><Relationship Id="rId10" Type="http://schemas.openxmlformats.org/officeDocument/2006/relationships/image" Target="../media/image4.emf"/><Relationship Id="rId4" Type="http://schemas.openxmlformats.org/officeDocument/2006/relationships/chart" Target="../charts/chart3.xml"/><Relationship Id="rId9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1AB7746F-F315-4EDE-B610-2CF05CDDD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F0B5DFC3-5AA7-48AE-9262-4F51BD4F9A22}"/>
            </a:ext>
          </a:extLst>
        </xdr:cNvPr>
        <xdr:cNvSpPr/>
      </xdr:nvSpPr>
      <xdr:spPr>
        <a:xfrm>
          <a:off x="3407569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6DD1FC09-76F3-4680-8019-DD0A016C2BF7}"/>
            </a:ext>
          </a:extLst>
        </xdr:cNvPr>
        <xdr:cNvSpPr/>
      </xdr:nvSpPr>
      <xdr:spPr>
        <a:xfrm>
          <a:off x="3979069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1664FF8A-5460-4826-95BA-544F66C2BE7C}"/>
            </a:ext>
          </a:extLst>
        </xdr:cNvPr>
        <xdr:cNvSpPr/>
      </xdr:nvSpPr>
      <xdr:spPr>
        <a:xfrm>
          <a:off x="5393532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FCE5F6EA-0B8B-4B6A-8CB6-E75A87150431}"/>
            </a:ext>
          </a:extLst>
        </xdr:cNvPr>
        <xdr:cNvSpPr/>
      </xdr:nvSpPr>
      <xdr:spPr>
        <a:xfrm>
          <a:off x="7028126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6DADB4DE-B709-4A88-AF1B-876AB6E9E0A8}"/>
            </a:ext>
          </a:extLst>
        </xdr:cNvPr>
        <xdr:cNvSpPr/>
      </xdr:nvSpPr>
      <xdr:spPr>
        <a:xfrm>
          <a:off x="5519738" y="9230783"/>
          <a:ext cx="15239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C2430A75-3CB6-4A49-9F7C-78EBE30DAE01}"/>
            </a:ext>
          </a:extLst>
        </xdr:cNvPr>
        <xdr:cNvSpPr/>
      </xdr:nvSpPr>
      <xdr:spPr>
        <a:xfrm>
          <a:off x="6274593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6C4AAE27-1248-4681-9E51-A3BD1C6FE212}"/>
            </a:ext>
          </a:extLst>
        </xdr:cNvPr>
        <xdr:cNvSpPr/>
      </xdr:nvSpPr>
      <xdr:spPr>
        <a:xfrm>
          <a:off x="103584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BFC550A8-8E7D-4CE9-920A-B2A2A05F1952}"/>
            </a:ext>
          </a:extLst>
        </xdr:cNvPr>
        <xdr:cNvSpPr/>
      </xdr:nvSpPr>
      <xdr:spPr>
        <a:xfrm>
          <a:off x="12430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73066CB6-FC06-4E69-9E8F-C504BEC10630}"/>
            </a:ext>
          </a:extLst>
        </xdr:cNvPr>
        <xdr:cNvSpPr/>
      </xdr:nvSpPr>
      <xdr:spPr>
        <a:xfrm>
          <a:off x="1097756" y="4017170"/>
          <a:ext cx="15239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9091E528-1681-4401-B327-B2B122C48373}"/>
            </a:ext>
          </a:extLst>
        </xdr:cNvPr>
        <xdr:cNvSpPr/>
      </xdr:nvSpPr>
      <xdr:spPr>
        <a:xfrm>
          <a:off x="12697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B594B55F-12DE-4B66-80CE-2182A6554068}"/>
            </a:ext>
          </a:extLst>
        </xdr:cNvPr>
        <xdr:cNvSpPr/>
      </xdr:nvSpPr>
      <xdr:spPr>
        <a:xfrm>
          <a:off x="101203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CC76938B-10D5-418C-A97F-F582690FBF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6F1342AF-2AC3-4C9C-BCCC-697B9142A4F0}"/>
            </a:ext>
          </a:extLst>
        </xdr:cNvPr>
        <xdr:cNvSpPr txBox="1"/>
      </xdr:nvSpPr>
      <xdr:spPr>
        <a:xfrm>
          <a:off x="4612483" y="6028833"/>
          <a:ext cx="92143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415F9F38-B641-43CD-93A2-A974CB52E47B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76,947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7154AB46-D7FC-4C30-A57C-56C6CF7C92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78698689-812D-4E62-BBDD-9BF671BA59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A80FFB41-E73C-4DC2-9B05-8CF53E1FAD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20FD6471-D318-4213-8AB2-65DC31A3F6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08298EE4-9BB0-474F-8A11-65F25F8C8A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4D661BC8-F2A2-461D-9D2E-A1949AF3FD3D}"/>
            </a:ext>
          </a:extLst>
        </xdr:cNvPr>
        <xdr:cNvSpPr txBox="1"/>
      </xdr:nvSpPr>
      <xdr:spPr>
        <a:xfrm>
          <a:off x="6153150" y="9155907"/>
          <a:ext cx="9691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AE3AC8AA-9480-4068-AC30-B15348912BB8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27,008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EDC9A931-BD5D-4956-ABC1-5410CEA9E00D}"/>
            </a:ext>
          </a:extLst>
        </xdr:cNvPr>
        <xdr:cNvSpPr txBox="1"/>
      </xdr:nvSpPr>
      <xdr:spPr>
        <a:xfrm>
          <a:off x="3429002" y="8453436"/>
          <a:ext cx="9810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EE53D549-2BAD-48BF-8E6A-4E14AF7F2506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45,940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EFFDD054-5432-4B5A-9EE9-5A4B6BF7C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6760" y="2856106"/>
          <a:ext cx="58160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B94B5464-9238-42E7-B3EC-6F4DBBD4598C}"/>
            </a:ext>
          </a:extLst>
        </xdr:cNvPr>
        <xdr:cNvSpPr txBox="1"/>
      </xdr:nvSpPr>
      <xdr:spPr>
        <a:xfrm>
          <a:off x="8434920" y="2936528"/>
          <a:ext cx="34323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202F78E0-D6D7-4CC4-BD65-79BC0213DBA1}"/>
            </a:ext>
          </a:extLst>
        </xdr:cNvPr>
        <xdr:cNvSpPr txBox="1"/>
      </xdr:nvSpPr>
      <xdr:spPr>
        <a:xfrm>
          <a:off x="8434920" y="1571623"/>
          <a:ext cx="36509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802AC0D5-6220-4357-9AB6-61D5C9805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1338" y="1638527"/>
          <a:ext cx="181182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69E24C7D-8C9C-4880-BAC7-D9E20D3D6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8162" y="2660578"/>
          <a:ext cx="11792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780437FC-A342-4C8B-BD80-A8F457E5D2F6}"/>
            </a:ext>
          </a:extLst>
        </xdr:cNvPr>
        <xdr:cNvSpPr txBox="1"/>
      </xdr:nvSpPr>
      <xdr:spPr>
        <a:xfrm>
          <a:off x="8434920" y="2528355"/>
          <a:ext cx="36189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E60DAE00-1AD6-4C20-B02D-B3765F564C86}"/>
            </a:ext>
          </a:extLst>
        </xdr:cNvPr>
        <xdr:cNvSpPr/>
      </xdr:nvSpPr>
      <xdr:spPr>
        <a:xfrm>
          <a:off x="93345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2F25884F-1138-4977-8238-A6379B8FFA9F}"/>
            </a:ext>
          </a:extLst>
        </xdr:cNvPr>
        <xdr:cNvSpPr/>
      </xdr:nvSpPr>
      <xdr:spPr>
        <a:xfrm>
          <a:off x="7050882" y="1047750"/>
          <a:ext cx="5099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9183CD6-57A8-4670-A294-C9BEBED03E6F}"/>
            </a:ext>
          </a:extLst>
        </xdr:cNvPr>
        <xdr:cNvSpPr txBox="1"/>
      </xdr:nvSpPr>
      <xdr:spPr>
        <a:xfrm>
          <a:off x="8389143" y="1166813"/>
          <a:ext cx="186451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BDB5F09C-B635-48C3-92E4-31DAC11FF459}"/>
            </a:ext>
          </a:extLst>
        </xdr:cNvPr>
        <xdr:cNvSpPr/>
      </xdr:nvSpPr>
      <xdr:spPr>
        <a:xfrm>
          <a:off x="14073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E8EB1AB9-6219-44FB-811F-427FB6BE003D}"/>
            </a:ext>
          </a:extLst>
        </xdr:cNvPr>
        <xdr:cNvSpPr/>
      </xdr:nvSpPr>
      <xdr:spPr>
        <a:xfrm>
          <a:off x="5503069" y="6810375"/>
          <a:ext cx="15239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55757D82-1D09-4359-A146-CB8E46693F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B595E8E2-18AA-46BC-B464-F0BEFA1CF1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313DC34D-D09E-4484-8A3A-C69986B115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4F58E211-10C2-446C-900E-9E15F7B4E3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28575</xdr:colOff>
          <xdr:row>45</xdr:row>
          <xdr:rowOff>161925</xdr:rowOff>
        </xdr:to>
        <xdr:sp macro="" textlink="">
          <xdr:nvSpPr>
            <xdr:cNvPr id="38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D5D827CB-669D-4CEF-BF72-ECFC20C2A7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peters\Desktop\Daily%20Report\WECC%20Report%20Template%202025-08-06.xlsm" TargetMode="External"/><Relationship Id="rId1" Type="http://schemas.openxmlformats.org/officeDocument/2006/relationships/externalLinkPath" Target="WECC%20Report%20Template%202025-08-06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11070.348067999999</v>
          </cell>
          <cell r="G13">
            <v>4793.3580680000005</v>
          </cell>
        </row>
        <row r="15">
          <cell r="E15">
            <v>2882</v>
          </cell>
          <cell r="G15">
            <v>1755.5186025</v>
          </cell>
        </row>
        <row r="17">
          <cell r="E17">
            <v>4583.66</v>
          </cell>
          <cell r="G17">
            <v>3376.66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0.84841871823143511</v>
          </cell>
          <cell r="G10">
            <v>0.84841871823143511</v>
          </cell>
          <cell r="H10">
            <v>0.15158128176856489</v>
          </cell>
        </row>
        <row r="11">
          <cell r="F11">
            <v>0.91150788052649345</v>
          </cell>
          <cell r="G11">
            <v>0.91150788052649345</v>
          </cell>
          <cell r="H11">
            <v>8.8492119473506548E-2</v>
          </cell>
        </row>
        <row r="13">
          <cell r="F13">
            <v>0.74822880717205775</v>
          </cell>
          <cell r="G13">
            <v>0.74822880717205775</v>
          </cell>
          <cell r="H13">
            <v>0.25177119282794225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81727-303B-4AB3-AFF0-8476DA553B2F}">
  <sheetPr codeName="Sheet2"/>
  <dimension ref="A1:L69"/>
  <sheetViews>
    <sheetView workbookViewId="0">
      <selection sqref="A1:Z1048576"/>
    </sheetView>
  </sheetViews>
  <sheetFormatPr defaultColWidth="9.140625" defaultRowHeight="15" x14ac:dyDescent="0.25"/>
  <cols>
    <col min="1" max="1" width="11.42578125" style="2" customWidth="1"/>
    <col min="2" max="2" width="10.42578125" style="2" customWidth="1"/>
    <col min="3" max="3" width="20" style="2" customWidth="1"/>
    <col min="4" max="4" width="7" style="2" customWidth="1"/>
    <col min="5" max="5" width="20" style="2" customWidth="1"/>
    <col min="6" max="6" width="0.7109375" style="2" customWidth="1"/>
    <col min="7" max="7" width="16.42578125" style="2" customWidth="1"/>
    <col min="8" max="8" width="0.85546875" style="2" customWidth="1"/>
    <col min="9" max="9" width="17.28515625" style="2" customWidth="1"/>
    <col min="10" max="11" width="9.140625" style="2"/>
    <col min="12" max="12" width="9.5703125" style="2" bestFit="1" customWidth="1"/>
    <col min="13" max="16384" width="9.140625" style="2"/>
  </cols>
  <sheetData>
    <row r="1" spans="1:9" ht="18.75" x14ac:dyDescent="0.3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25">
      <c r="A2" s="4" t="s">
        <v>1</v>
      </c>
      <c r="B2" s="5">
        <v>45875</v>
      </c>
      <c r="C2"/>
      <c r="D2"/>
      <c r="E2"/>
      <c r="F2" s="1"/>
      <c r="G2" s="1"/>
      <c r="H2" s="1"/>
      <c r="I2" s="1"/>
    </row>
    <row r="3" spans="1:9" x14ac:dyDescent="0.2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25">
      <c r="A4"/>
      <c r="B4"/>
      <c r="C4" s="6" t="s">
        <v>88</v>
      </c>
      <c r="D4"/>
      <c r="E4" s="6" t="s">
        <v>89</v>
      </c>
      <c r="F4" s="1"/>
      <c r="G4" s="6" t="s">
        <v>90</v>
      </c>
      <c r="H4" s="1"/>
      <c r="I4" s="6" t="s">
        <v>91</v>
      </c>
    </row>
    <row r="5" spans="1:9" x14ac:dyDescent="0.25">
      <c r="A5" s="7" t="s">
        <v>3</v>
      </c>
      <c r="B5"/>
      <c r="C5" s="8">
        <v>101.8</v>
      </c>
      <c r="D5"/>
      <c r="E5" s="8">
        <v>77.400000000000006</v>
      </c>
      <c r="F5" s="1"/>
      <c r="G5" s="8">
        <v>68.2</v>
      </c>
      <c r="H5" s="1"/>
      <c r="I5" s="8">
        <v>97.9</v>
      </c>
    </row>
    <row r="6" spans="1:9" x14ac:dyDescent="0.25">
      <c r="A6" s="7" t="s">
        <v>4</v>
      </c>
      <c r="B6"/>
      <c r="C6" s="8">
        <v>61.9</v>
      </c>
      <c r="D6"/>
      <c r="E6" s="8">
        <v>51.8</v>
      </c>
      <c r="F6" s="1"/>
      <c r="G6" s="8">
        <v>59.7</v>
      </c>
      <c r="H6" s="1"/>
      <c r="I6" s="8">
        <v>74.5</v>
      </c>
    </row>
    <row r="7" spans="1:9" x14ac:dyDescent="0.25">
      <c r="A7" s="7" t="s">
        <v>5</v>
      </c>
      <c r="B7"/>
      <c r="C7" s="8" t="s">
        <v>92</v>
      </c>
      <c r="D7"/>
      <c r="E7" s="8" t="s">
        <v>93</v>
      </c>
      <c r="F7" s="1"/>
      <c r="G7" s="8" t="s">
        <v>94</v>
      </c>
      <c r="H7" s="1"/>
      <c r="I7" s="8" t="s">
        <v>92</v>
      </c>
    </row>
    <row r="8" spans="1:9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x14ac:dyDescent="0.2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2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2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2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25">
      <c r="A13" s="17" t="s">
        <v>14</v>
      </c>
      <c r="B13" s="11"/>
      <c r="C13" s="18">
        <v>76947.335650000008</v>
      </c>
      <c r="D13" s="19">
        <v>17</v>
      </c>
      <c r="E13" s="19">
        <v>11070.348067999999</v>
      </c>
      <c r="F13"/>
      <c r="G13" s="19">
        <v>4793.3580680000005</v>
      </c>
      <c r="H13"/>
      <c r="I13" s="19">
        <v>22023.559999999998</v>
      </c>
    </row>
    <row r="14" spans="1:9" x14ac:dyDescent="0.2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25">
      <c r="A15" s="17" t="s">
        <v>16</v>
      </c>
      <c r="B15" s="11"/>
      <c r="C15" s="18">
        <v>27007.978500000001</v>
      </c>
      <c r="D15" s="19">
        <v>17</v>
      </c>
      <c r="E15" s="19">
        <v>2882</v>
      </c>
      <c r="F15" s="21"/>
      <c r="G15" s="19">
        <v>1755.5186025</v>
      </c>
      <c r="H15"/>
      <c r="I15" s="19">
        <v>8594.75</v>
      </c>
    </row>
    <row r="16" spans="1:9" x14ac:dyDescent="0.2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25">
      <c r="A17" s="17" t="s">
        <v>18</v>
      </c>
      <c r="B17" s="11"/>
      <c r="C17" s="23">
        <v>45939.752302749999</v>
      </c>
      <c r="D17" s="24">
        <v>19</v>
      </c>
      <c r="E17" s="24">
        <v>4583.66</v>
      </c>
      <c r="F17" s="11"/>
      <c r="G17" s="24">
        <v>3376.66</v>
      </c>
      <c r="H17" s="11"/>
      <c r="I17" s="24">
        <v>18852.47</v>
      </c>
    </row>
    <row r="18" spans="1:12" x14ac:dyDescent="0.2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25">
      <c r="A19" s="17" t="s">
        <v>21</v>
      </c>
      <c r="B19" s="11"/>
      <c r="C19" s="26">
        <v>149139.56926774999</v>
      </c>
      <c r="D19" s="26">
        <v>18</v>
      </c>
      <c r="E19" s="26">
        <v>18701.207637</v>
      </c>
      <c r="F19" s="26"/>
      <c r="G19" s="26">
        <v>9691.6276370000014</v>
      </c>
      <c r="H19" s="26"/>
      <c r="I19" s="26">
        <v>48255.78</v>
      </c>
    </row>
    <row r="20" spans="1:12" x14ac:dyDescent="0.2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2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2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2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6.5" x14ac:dyDescent="0.3">
      <c r="A24" s="17" t="s">
        <v>24</v>
      </c>
      <c r="B24" s="11"/>
      <c r="C24" s="19">
        <v>81036</v>
      </c>
      <c r="D24" s="19">
        <v>17</v>
      </c>
      <c r="E24" s="19">
        <v>16393</v>
      </c>
      <c r="F24" s="11"/>
      <c r="G24" s="11"/>
      <c r="H24" s="11"/>
      <c r="I24" s="11"/>
      <c r="L24" s="27"/>
    </row>
    <row r="25" spans="1:12" x14ac:dyDescent="0.25">
      <c r="A25" s="17" t="s">
        <v>25</v>
      </c>
      <c r="B25" s="11"/>
      <c r="C25" s="19">
        <v>27698</v>
      </c>
      <c r="D25" s="19">
        <v>16</v>
      </c>
      <c r="E25" s="19">
        <v>4464</v>
      </c>
      <c r="F25" s="11"/>
      <c r="G25" s="11"/>
      <c r="H25" s="11"/>
      <c r="I25" s="11"/>
    </row>
    <row r="26" spans="1:12" x14ac:dyDescent="0.25">
      <c r="A26" s="17" t="s">
        <v>18</v>
      </c>
      <c r="B26" s="11"/>
      <c r="C26" s="24">
        <v>43409</v>
      </c>
      <c r="D26" s="28">
        <v>18</v>
      </c>
      <c r="E26" s="24">
        <v>6449</v>
      </c>
      <c r="F26" s="11"/>
      <c r="G26" s="11"/>
      <c r="H26" s="11"/>
      <c r="I26" s="11"/>
    </row>
    <row r="27" spans="1:12" x14ac:dyDescent="0.25">
      <c r="A27" s="17" t="s">
        <v>21</v>
      </c>
      <c r="B27" s="11"/>
      <c r="C27" s="26">
        <v>151992</v>
      </c>
      <c r="D27" s="29">
        <v>17</v>
      </c>
      <c r="E27" s="26">
        <v>27489</v>
      </c>
      <c r="F27" s="11"/>
      <c r="G27" s="11"/>
      <c r="H27" s="11"/>
      <c r="I27" s="11"/>
      <c r="K27" s="30"/>
    </row>
    <row r="28" spans="1:12" x14ac:dyDescent="0.2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2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2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2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2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2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2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2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2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2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95</v>
      </c>
      <c r="H37" s="1"/>
      <c r="I37" s="47" t="s">
        <v>95</v>
      </c>
      <c r="K37" t="s">
        <v>35</v>
      </c>
    </row>
    <row r="38" spans="1:11" x14ac:dyDescent="0.25">
      <c r="A38" s="36"/>
      <c r="B38" s="36"/>
      <c r="C38" s="36"/>
      <c r="D38" s="15" t="s">
        <v>36</v>
      </c>
      <c r="E38" s="45" t="s">
        <v>48</v>
      </c>
      <c r="F38" s="11"/>
      <c r="G38" s="46" t="s">
        <v>95</v>
      </c>
      <c r="H38" s="1"/>
      <c r="I38" s="47" t="s">
        <v>95</v>
      </c>
      <c r="K38"/>
    </row>
    <row r="39" spans="1:11" x14ac:dyDescent="0.2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2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2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2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2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2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2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2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2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2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2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2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2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2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2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2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2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2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2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2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25">
      <c r="A59" s="56" t="s">
        <v>77</v>
      </c>
      <c r="B59"/>
      <c r="C59"/>
      <c r="D59"/>
      <c r="E59"/>
      <c r="F59"/>
      <c r="G59"/>
      <c r="H59"/>
      <c r="I59"/>
    </row>
    <row r="60" spans="1:9" x14ac:dyDescent="0.2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2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2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75" x14ac:dyDescent="0.3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2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25">
      <c r="A65" s="70">
        <v>45874</v>
      </c>
      <c r="B65" s="71" t="s">
        <v>85</v>
      </c>
      <c r="C65" s="72" t="s">
        <v>86</v>
      </c>
      <c r="D65" s="73"/>
      <c r="E65" s="74">
        <v>4</v>
      </c>
      <c r="F65" s="75">
        <v>7</v>
      </c>
      <c r="G65" s="76"/>
      <c r="H65" s="76"/>
      <c r="I65" s="77"/>
    </row>
    <row r="66" spans="1:9" x14ac:dyDescent="0.25">
      <c r="A66" s="78">
        <v>45874</v>
      </c>
      <c r="B66" s="79" t="s">
        <v>85</v>
      </c>
      <c r="C66" s="72" t="s">
        <v>87</v>
      </c>
      <c r="D66" s="73"/>
      <c r="E66" s="74">
        <v>4</v>
      </c>
      <c r="F66" s="75">
        <v>1</v>
      </c>
      <c r="G66" s="76"/>
      <c r="H66" s="76"/>
      <c r="I66" s="77"/>
    </row>
    <row r="67" spans="1:9" x14ac:dyDescent="0.2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2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2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276CE42F-8285-4268-A57C-18CCA03A913F}"/>
    <hyperlink ref="J3" r:id="rId2" display="kraig.patterson@hotmail.com" xr:uid="{9EF4B55C-F5EF-40AF-B246-6F31D191E599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80EF2-3ED3-4791-8F98-E884E2F9AD4B}">
  <sheetPr codeName="Sheet4"/>
  <dimension ref="A1:Y373"/>
  <sheetViews>
    <sheetView showGridLines="0" tabSelected="1" zoomScale="80" zoomScaleNormal="80" workbookViewId="0">
      <selection sqref="A1:C40"/>
    </sheetView>
  </sheetViews>
  <sheetFormatPr defaultColWidth="9.140625" defaultRowHeight="15" customHeight="1" x14ac:dyDescent="0.25"/>
  <cols>
    <col min="5" max="5" width="11.28515625" bestFit="1" customWidth="1"/>
    <col min="24" max="24" width="11.28515625" bestFit="1" customWidth="1"/>
  </cols>
  <sheetData>
    <row r="1" spans="1:25" ht="15" customHeight="1" x14ac:dyDescent="0.25">
      <c r="A1">
        <v>95</v>
      </c>
    </row>
    <row r="4" spans="1:25" ht="15" customHeight="1" x14ac:dyDescent="0.25">
      <c r="A4" s="82" t="s">
        <v>96</v>
      </c>
      <c r="B4" s="82"/>
    </row>
    <row r="5" spans="1:25" ht="15" customHeight="1" x14ac:dyDescent="0.25">
      <c r="A5" s="82"/>
      <c r="B5" s="82"/>
    </row>
    <row r="6" spans="1:25" ht="15" customHeight="1" x14ac:dyDescent="0.25">
      <c r="A6" s="82"/>
      <c r="B6" s="82"/>
    </row>
    <row r="7" spans="1:25" ht="15" customHeight="1" x14ac:dyDescent="0.3">
      <c r="A7" s="83" t="s">
        <v>89</v>
      </c>
      <c r="B7" s="84"/>
    </row>
    <row r="8" spans="1:25" ht="15" customHeight="1" x14ac:dyDescent="0.3">
      <c r="A8" s="85" t="s">
        <v>97</v>
      </c>
      <c r="B8" s="86">
        <v>77.400000000000006</v>
      </c>
    </row>
    <row r="9" spans="1:25" ht="15" customHeight="1" x14ac:dyDescent="0.3">
      <c r="A9" s="85" t="s">
        <v>98</v>
      </c>
      <c r="B9" s="86">
        <v>51.8</v>
      </c>
    </row>
    <row r="10" spans="1:25" ht="15" customHeight="1" x14ac:dyDescent="0.3">
      <c r="A10" s="86" t="s">
        <v>93</v>
      </c>
      <c r="B10" s="87"/>
      <c r="E10" s="88">
        <v>76947.335650000008</v>
      </c>
      <c r="F10" s="89">
        <v>0.84841871823143511</v>
      </c>
      <c r="G10" s="89">
        <f>IF(F10&gt;=1,1,F10)</f>
        <v>0.84841871823143511</v>
      </c>
      <c r="H10" s="89">
        <f>IF(F10&gt;=1,0,1-F10)</f>
        <v>0.15158128176856489</v>
      </c>
      <c r="I10" t="s">
        <v>99</v>
      </c>
      <c r="V10" s="90"/>
      <c r="W10" s="90"/>
      <c r="X10" s="89"/>
      <c r="Y10" s="89"/>
    </row>
    <row r="11" spans="1:25" ht="15" customHeight="1" x14ac:dyDescent="0.3">
      <c r="A11" s="84"/>
      <c r="B11" s="87"/>
      <c r="E11" s="91">
        <v>27007.978500000001</v>
      </c>
      <c r="F11" s="89">
        <v>0.91150788052649345</v>
      </c>
      <c r="G11" s="89">
        <f>IF(F11&gt;=1,1,F11)</f>
        <v>0.91150788052649345</v>
      </c>
      <c r="H11" s="89">
        <f>IF(F11&gt;=1,0,1-F11)</f>
        <v>8.8492119473506548E-2</v>
      </c>
      <c r="I11" t="s">
        <v>100</v>
      </c>
      <c r="V11" s="90"/>
      <c r="W11" s="90"/>
    </row>
    <row r="12" spans="1:25" ht="15" customHeight="1" x14ac:dyDescent="0.3">
      <c r="A12" s="83" t="s">
        <v>101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102</v>
      </c>
      <c r="V12" s="90"/>
      <c r="W12" s="90"/>
    </row>
    <row r="13" spans="1:25" ht="15" customHeight="1" x14ac:dyDescent="0.3">
      <c r="A13" s="85" t="s">
        <v>97</v>
      </c>
      <c r="B13" s="86">
        <v>74.5</v>
      </c>
      <c r="E13" s="91">
        <v>45939.752302749999</v>
      </c>
      <c r="F13" s="89">
        <v>0.74822880717205775</v>
      </c>
      <c r="G13" s="89">
        <f>IF(F13&gt;=1,1,F13)</f>
        <v>0.74822880717205775</v>
      </c>
      <c r="H13" s="89">
        <f>IF(F13&gt;=1,0,1-F13)</f>
        <v>0.25177119282794225</v>
      </c>
      <c r="I13" t="s">
        <v>103</v>
      </c>
      <c r="V13" s="90"/>
      <c r="W13" s="90"/>
    </row>
    <row r="14" spans="1:25" ht="15" customHeight="1" x14ac:dyDescent="0.3">
      <c r="A14" s="85" t="s">
        <v>98</v>
      </c>
      <c r="B14" s="86">
        <v>60.3</v>
      </c>
      <c r="V14" s="90"/>
      <c r="W14" s="90"/>
    </row>
    <row r="15" spans="1:25" ht="15" customHeight="1" x14ac:dyDescent="0.3">
      <c r="A15" s="86" t="s">
        <v>109</v>
      </c>
      <c r="B15" s="86"/>
      <c r="V15" s="90"/>
      <c r="W15" s="90"/>
    </row>
    <row r="16" spans="1:25" ht="15" customHeight="1" x14ac:dyDescent="0.3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3">
      <c r="A17" s="83" t="s">
        <v>104</v>
      </c>
      <c r="B17" s="87"/>
      <c r="C17" s="84"/>
      <c r="E17" s="93"/>
      <c r="F17" s="93"/>
      <c r="G17" s="93"/>
      <c r="H17" s="84"/>
    </row>
    <row r="18" spans="1:8" ht="15" customHeight="1" x14ac:dyDescent="0.3">
      <c r="A18" s="85" t="s">
        <v>97</v>
      </c>
      <c r="B18" s="86">
        <v>92.5</v>
      </c>
      <c r="C18" s="84"/>
      <c r="E18" s="93"/>
      <c r="F18" s="93"/>
      <c r="G18" s="93"/>
      <c r="H18" s="84"/>
    </row>
    <row r="19" spans="1:8" ht="15" customHeight="1" x14ac:dyDescent="0.3">
      <c r="A19" s="85" t="s">
        <v>98</v>
      </c>
      <c r="B19" s="86">
        <v>54.7</v>
      </c>
      <c r="C19" s="84"/>
      <c r="D19" s="93"/>
      <c r="E19" s="93"/>
      <c r="F19" s="93"/>
      <c r="G19" s="93"/>
      <c r="H19" s="84"/>
    </row>
    <row r="20" spans="1:8" ht="15" customHeight="1" x14ac:dyDescent="0.3">
      <c r="A20" s="86" t="s">
        <v>92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3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3">
      <c r="A22" s="83" t="s">
        <v>105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3">
      <c r="A23" s="85" t="s">
        <v>97</v>
      </c>
      <c r="B23" s="86">
        <v>102.2</v>
      </c>
      <c r="C23" s="84"/>
      <c r="D23" s="94"/>
      <c r="E23" s="93"/>
      <c r="F23" s="93"/>
      <c r="G23" s="93"/>
      <c r="H23" s="84"/>
    </row>
    <row r="24" spans="1:8" ht="15" customHeight="1" x14ac:dyDescent="0.3">
      <c r="A24" s="85" t="s">
        <v>98</v>
      </c>
      <c r="B24" s="86">
        <v>56.5</v>
      </c>
      <c r="C24" s="84"/>
      <c r="D24" s="93"/>
      <c r="E24" s="93"/>
      <c r="F24" s="93"/>
      <c r="G24" s="93"/>
      <c r="H24" s="84"/>
    </row>
    <row r="25" spans="1:8" ht="15" customHeight="1" x14ac:dyDescent="0.3">
      <c r="A25" s="86" t="s">
        <v>92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3">
      <c r="A26" s="92"/>
      <c r="B26" s="86"/>
      <c r="C26" s="84"/>
      <c r="E26" s="93"/>
      <c r="F26" s="94"/>
      <c r="G26" s="93"/>
      <c r="H26" s="84"/>
    </row>
    <row r="27" spans="1:8" ht="15" customHeight="1" x14ac:dyDescent="0.3">
      <c r="A27" s="83" t="s">
        <v>106</v>
      </c>
      <c r="B27" s="86"/>
      <c r="C27" s="84"/>
      <c r="E27" s="93"/>
      <c r="F27" s="93"/>
      <c r="G27" s="93"/>
      <c r="H27" s="84"/>
    </row>
    <row r="28" spans="1:8" ht="15" customHeight="1" x14ac:dyDescent="0.3">
      <c r="A28" s="85" t="s">
        <v>97</v>
      </c>
      <c r="B28" s="86">
        <v>71.400000000000006</v>
      </c>
      <c r="C28" s="84"/>
      <c r="D28" s="93"/>
      <c r="E28" s="93"/>
      <c r="F28" s="93"/>
      <c r="G28" s="93"/>
      <c r="H28" s="84"/>
    </row>
    <row r="29" spans="1:8" ht="15" customHeight="1" x14ac:dyDescent="0.3">
      <c r="A29" s="85" t="s">
        <v>98</v>
      </c>
      <c r="B29" s="86">
        <v>62.8</v>
      </c>
      <c r="C29" s="84"/>
      <c r="D29" s="93"/>
      <c r="E29" s="93"/>
      <c r="F29" s="93"/>
      <c r="G29" s="93"/>
      <c r="H29" s="84"/>
    </row>
    <row r="30" spans="1:8" ht="15" customHeight="1" x14ac:dyDescent="0.3">
      <c r="A30" s="86" t="s">
        <v>93</v>
      </c>
      <c r="B30" s="86"/>
      <c r="C30" s="84"/>
      <c r="D30" s="93"/>
      <c r="E30" s="93"/>
      <c r="G30" s="93"/>
      <c r="H30" s="84"/>
    </row>
    <row r="31" spans="1:8" ht="15" customHeight="1" x14ac:dyDescent="0.3">
      <c r="A31" s="84"/>
      <c r="B31" s="86"/>
      <c r="C31" s="84"/>
      <c r="D31" s="93"/>
      <c r="E31" s="93"/>
      <c r="G31" s="93"/>
      <c r="H31" s="84"/>
    </row>
    <row r="32" spans="1:8" ht="15" customHeight="1" x14ac:dyDescent="0.3">
      <c r="A32" s="83" t="s">
        <v>107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3">
      <c r="A33" s="85" t="s">
        <v>97</v>
      </c>
      <c r="B33" s="86">
        <v>118.6</v>
      </c>
      <c r="C33" s="84"/>
      <c r="D33" s="84"/>
      <c r="E33" s="84"/>
      <c r="F33" s="84"/>
      <c r="G33" s="84"/>
      <c r="H33" s="84"/>
    </row>
    <row r="34" spans="1:8" ht="15" customHeight="1" x14ac:dyDescent="0.3">
      <c r="A34" s="85" t="s">
        <v>98</v>
      </c>
      <c r="B34" s="86">
        <v>85.8</v>
      </c>
    </row>
    <row r="35" spans="1:8" ht="15" customHeight="1" x14ac:dyDescent="0.3">
      <c r="A35" s="86" t="s">
        <v>92</v>
      </c>
      <c r="B35" s="87"/>
    </row>
    <row r="37" spans="1:8" ht="15" customHeight="1" x14ac:dyDescent="0.3">
      <c r="A37" s="83" t="s">
        <v>108</v>
      </c>
      <c r="B37" s="87"/>
    </row>
    <row r="38" spans="1:8" ht="15" customHeight="1" x14ac:dyDescent="0.3">
      <c r="A38" s="85" t="s">
        <v>97</v>
      </c>
      <c r="B38" s="86">
        <v>100.8</v>
      </c>
    </row>
    <row r="39" spans="1:8" ht="15" customHeight="1" x14ac:dyDescent="0.3">
      <c r="A39" s="85" t="s">
        <v>98</v>
      </c>
      <c r="B39" s="86">
        <v>59.2</v>
      </c>
    </row>
    <row r="40" spans="1:8" ht="15" customHeight="1" x14ac:dyDescent="0.3">
      <c r="A40" s="86" t="s">
        <v>92</v>
      </c>
      <c r="B40" s="86"/>
    </row>
    <row r="367" spans="1:1" ht="15" customHeight="1" x14ac:dyDescent="0.25">
      <c r="A367" s="95">
        <v>43947</v>
      </c>
    </row>
    <row r="368" spans="1:1" ht="15" customHeight="1" x14ac:dyDescent="0.25">
      <c r="A368" s="95">
        <v>43943</v>
      </c>
    </row>
    <row r="369" spans="1:1" ht="15" customHeight="1" x14ac:dyDescent="0.25">
      <c r="A369" s="95">
        <v>43944</v>
      </c>
    </row>
    <row r="372" spans="1:1" ht="15" customHeight="1" x14ac:dyDescent="0.25">
      <c r="A372" s="95">
        <v>43946</v>
      </c>
    </row>
    <row r="373" spans="1:1" ht="15" customHeight="1" x14ac:dyDescent="0.2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 IV, Bert</dc:creator>
  <cp:lastModifiedBy>Peters IV, Bert</cp:lastModifiedBy>
  <dcterms:created xsi:type="dcterms:W3CDTF">2025-08-06T12:40:44Z</dcterms:created>
  <dcterms:modified xsi:type="dcterms:W3CDTF">2025-08-06T12:41:07Z</dcterms:modified>
</cp:coreProperties>
</file>