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DBB57DD5-888B-4BBF-896C-0DF164D8A14D}" xr6:coauthVersionLast="47" xr6:coauthVersionMax="47" xr10:uidLastSave="{00000000-0000-0000-0000-000000000000}"/>
  <bookViews>
    <workbookView xWindow="915" yWindow="1020" windowWidth="27885" windowHeight="15180" activeTab="1" xr2:uid="{79F598CA-E2F2-40CF-A7D5-B95D1185CF97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<sst xmlns="http://schemas.openxmlformats.org/spreadsheetml/2006/main" count="169" uniqueCount="110">
  <si>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</si>
  <si>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</si>
  <si>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</si>
  <si>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</si>
  <si>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</si>
  <si>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</si>
  <si>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</si>
  <si>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</si>
  <si>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</si>
  <si>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</si>
  <si>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</si>
  <si>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</si>
  <si>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</si>
  <si>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</si>
  <si>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</si>
  <si>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</si>
  <si>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</si>
  <si>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</si>
  <si>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</si>
  <si>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</si>
  <si>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</si>
  <si>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</si>
  <si>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</si>
  <si>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</si>
  <si>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</si>
  <si>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</si>
  <si>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</si>
  <si>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</si>
  <si>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</si>
  <si>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</si>
  <si>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</si>
  <si>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</si>
  <si>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</si>
  <si>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</si>
  <si>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</si>
  <si>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</si>
  <si>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</si>
  <si>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</si>
  <si>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</si>
  <si>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</si>
  <si>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</si>
  <si>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</si>
  <si>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</si>
  <si>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</si>
  <si>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</si>
  <si>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</si>
  <si>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</si>
  <si>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</si>
  <si>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</si>
  <si>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</si>
  <si>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</si>
  <si>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</si>
  <si>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</si>
  <si>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</si>
  <si>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</si>
  <si>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</si>
  <si>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</si>
  <si>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</si>
  <si>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</si>
  <si>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</si>
  <si>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</si>
  <si>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</si>
  <si>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</si>
  <si>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</si>
  <si>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</si>
  <si>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</si>
  <si>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</si>
  <si>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</si>
  <si>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</si>
  <si>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</si>
  <si>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</si>
  <si>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</si>
  <si>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</si>
  <si>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</si>
  <si>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</si>
  <si>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</si>
  <si>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</si>
  <si>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</si>
  <si>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</si>
  <si>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</si>
  <si>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</si>
  <si>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</si>
  <si>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</si>
  <si>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</si>
  <si>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</si>
  <si>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</si>
  <si>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</si>
  <si>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Path 36</t>
  </si>
  <si>
    <t>Folsom, CA</t>
  </si>
  <si>
    <t>Calgary, AB</t>
  </si>
  <si>
    <t>Vancouver, BC</t>
  </si>
  <si>
    <t>Little Rock, AR</t>
  </si>
  <si>
    <t>Sunny</t>
  </si>
  <si>
    <t xml:space="preserve">Partly Cloudy </t>
  </si>
  <si>
    <t>Heavy rain</t>
  </si>
  <si>
    <t/>
  </si>
  <si>
    <t>Weather Information</t>
  </si>
  <si>
    <t>High (F)</t>
  </si>
  <si>
    <t>Low (F)</t>
  </si>
  <si>
    <t>76,947 MW</t>
  </si>
  <si>
    <t>27,008 MW</t>
  </si>
  <si>
    <t>Vancouver, WA</t>
  </si>
  <si>
    <t>11,349 MW</t>
  </si>
  <si>
    <t>45,940 MW</t>
  </si>
  <si>
    <t>Billings, MT</t>
  </si>
  <si>
    <t>Loveland, CO</t>
  </si>
  <si>
    <t>Los Angeles, CA</t>
  </si>
  <si>
    <t>Phoenix, AZ</t>
  </si>
  <si>
    <t>Salt Lake City, UT</t>
  </si>
  <si>
    <t>Moderate 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</si>
</sst>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6E7DC6F7-A8A3-45E6-A8E8-141DF9F67DC6}"/>
    <cellStyle name="Normal" xfId="0" builtinId="0"/>
    <cellStyle name="Normal 4" xfId="1" xr:uid="{1E853878-8966-4A41-A0C0-C10A780608B2}"/>
    <cellStyle name="Percent 2" xfId="3" xr:uid="{C2ED6FA3-9E35-4547-AB81-B32B4B5392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50-4957-A3A1-FE3014B360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50-4957-A3A1-FE3014B3605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0.84841871823143511</c:v>
                </c:pt>
                <c:pt idx="1">
                  <c:v>0.15158128176856489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50-4957-A3A1-FE3014B3605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3B50-4957-A3A1-FE3014B3605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3B50-4957-A3A1-FE3014B3605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0.15158128176856489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50-4957-A3A1-FE3014B36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4793.3580680000005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5-4FC0-872C-22D00A28671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11070.348067999999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5-4FC0-872C-22D00A286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1070.348067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7C-4B23-BE55-9320ED796C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7C-4B23-BE55-9320ED796C67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0.74822880717205775</c:v>
                </c:pt>
                <c:pt idx="1">
                  <c:v>0.25177119282794225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7C-4B23-BE55-9320ED796C6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D7C-4B23-BE55-9320ED796C6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D7C-4B23-BE55-9320ED796C67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0.25177119282794225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7C-4B23-BE55-9320ED796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91%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98-470F-9EE7-39ED24107B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98-470F-9EE7-39ED24107B5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0.91150788052649345</c:v>
                </c:pt>
                <c:pt idx="1">
                  <c:v>8.8492119473506548E-2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98-470F-9EE7-39ED24107B5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898-470F-9EE7-39ED24107B5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898-470F-9EE7-39ED24107B5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8.8492119473506548E-2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98-470F-9EE7-39ED24107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91%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1755.5186025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9-4EA1-896D-82FB5E3E872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29-4EA1-896D-82FB5E3E8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882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63-46F4-A49A-8D1D9BA7CEA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4583.66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63-46F4-A49A-8D1D9BA7C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AB7746F-F315-4EDE-B610-2CF05CDDD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0B5DFC3-5AA7-48AE-9262-4F51BD4F9A22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6DD1FC09-76F3-4680-8019-DD0A016C2BF7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1664FF8A-5460-4826-95BA-544F66C2BE7C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FCE5F6EA-0B8B-4B6A-8CB6-E75A87150431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DADB4DE-B709-4A88-AF1B-876AB6E9E0A8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C2430A75-3CB6-4A49-9F7C-78EBE30DAE01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C4AAE27-1248-4681-9E51-A3BD1C6FE212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BFC550A8-8E7D-4CE9-920A-B2A2A05F195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73066CB6-FC06-4E69-9E8F-C504BEC10630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9091E528-1681-4401-B327-B2B122C4837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594B55F-12DE-4B66-80CE-2182A655406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CC76938B-10D5-418C-A97F-F582690FB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F1342AF-2AC3-4C9C-BCCC-697B9142A4F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415F9F38-B641-43CD-93A2-A974CB52E47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76,947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154AB46-D7FC-4C30-A57C-56C6CF7C9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78698689-812D-4E62-BBDD-9BF671BA5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A80FFB41-E73C-4DC2-9B05-8CF53E1FA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20FD6471-D318-4213-8AB2-65DC31A3F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08298EE4-9BB0-474F-8A11-65F25F8C8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4D661BC8-F2A2-461D-9D2E-A1949AF3FD3D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E3AC8AA-9480-4068-AC30-B15348912BB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27,008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DC9A931-BD5D-4956-ABC1-5410CEA9E00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EE53D549-2BAD-48BF-8E6A-4E14AF7F250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45,940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FFDD054-5432-4B5A-9EE9-5A4B6BF7C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94B5464-9238-42E7-B3EC-6F4DBBD4598C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02F78E0-D6D7-4CC4-BD65-79BC0213DBA1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02AC0D5-6220-4357-9AB6-61D5C9805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69E24C7D-8C9C-4880-BAC7-D9E20D3D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80437FC-A342-4C8B-BD80-A8F457E5D2F6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E60DAE00-1AD6-4C20-B02D-B3765F564C8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2F25884F-1138-4977-8238-A6379B8FFA9F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9183CD6-57A8-4670-A294-C9BEBED03E6F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DB5F09C-B635-48C3-92E4-31DAC11FF459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E8EB1AB9-6219-44FB-811F-427FB6BE003D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55757D82-1D09-4359-A146-CB8E46693F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B595E8E2-18AA-46BC-B464-F0BEFA1CF1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13DC34D-D09E-4484-8A3A-C69986B11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F58E211-10C2-446C-900E-9E15F7B4E3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5D827CB-669D-4CEF-BF72-ECFC20C2A7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8-06.xlsm" TargetMode="External"/><Relationship Id="rId1" Type="http://schemas.openxmlformats.org/officeDocument/2006/relationships/externalLinkPath" Target="WECC%20Report%20Template%202025-08-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11070.348067999999</v>
          </cell>
          <cell r="G13">
            <v>4793.3580680000005</v>
          </cell>
        </row>
        <row r="15">
          <cell r="E15">
            <v>2882</v>
          </cell>
          <cell r="G15">
            <v>1755.5186025</v>
          </cell>
        </row>
        <row r="17">
          <cell r="E17">
            <v>4583.66</v>
          </cell>
          <cell r="G17">
            <v>3376.66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0.84841871823143511</v>
          </cell>
          <cell r="G10">
            <v>0.84841871823143511</v>
          </cell>
          <cell r="H10">
            <v>0.15158128176856489</v>
          </cell>
        </row>
        <row r="11">
          <cell r="F11">
            <v>0.91150788052649345</v>
          </cell>
          <cell r="G11">
            <v>0.91150788052649345</v>
          </cell>
          <cell r="H11">
            <v>8.8492119473506548E-2</v>
          </cell>
        </row>
        <row r="13">
          <cell r="F13">
            <v>0.74822880717205775</v>
          </cell>
          <cell r="G13">
            <v>0.74822880717205775</v>
          </cell>
          <cell r="H13">
            <v>0.25177119282794225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81727-303B-4AB3-AFF0-8476DA553B2F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45875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88</v>
      </c>
      <c r="D4"/>
      <c r="E4" s="6" t="s">
        <v>89</v>
      </c>
      <c r="F4" s="1"/>
      <c r="G4" s="6" t="s">
        <v>90</v>
      </c>
      <c r="H4" s="1"/>
      <c r="I4" s="6" t="s">
        <v>91</v>
      </c>
    </row>
    <row r="5" spans="1:9" x14ac:dyDescent="0.25">
      <c r="A5" s="7" t="s">
        <v>3</v>
      </c>
      <c r="B5"/>
      <c r="C5" s="8">
        <v>101.8</v>
      </c>
      <c r="D5"/>
      <c r="E5" s="8">
        <v>77.400000000000006</v>
      </c>
      <c r="F5" s="1"/>
      <c r="G5" s="8">
        <v>68.2</v>
      </c>
      <c r="H5" s="1"/>
      <c r="I5" s="8">
        <v>97.9</v>
      </c>
    </row>
    <row r="6" spans="1:9" x14ac:dyDescent="0.25">
      <c r="A6" s="7" t="s">
        <v>4</v>
      </c>
      <c r="B6"/>
      <c r="C6" s="8">
        <v>61.9</v>
      </c>
      <c r="D6"/>
      <c r="E6" s="8">
        <v>51.8</v>
      </c>
      <c r="F6" s="1"/>
      <c r="G6" s="8">
        <v>59.7</v>
      </c>
      <c r="H6" s="1"/>
      <c r="I6" s="8">
        <v>74.5</v>
      </c>
    </row>
    <row r="7" spans="1:9" x14ac:dyDescent="0.25">
      <c r="A7" s="7" t="s">
        <v>5</v>
      </c>
      <c r="B7"/>
      <c r="C7" s="8" t="s">
        <v>92</v>
      </c>
      <c r="D7"/>
      <c r="E7" s="8" t="s">
        <v>93</v>
      </c>
      <c r="F7" s="1"/>
      <c r="G7" s="8" t="s">
        <v>94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76947.335650000008</v>
      </c>
      <c r="D13" s="19">
        <v>17</v>
      </c>
      <c r="E13" s="19">
        <v>11070.348067999999</v>
      </c>
      <c r="F13"/>
      <c r="G13" s="19">
        <v>4793.3580680000005</v>
      </c>
      <c r="H13"/>
      <c r="I13" s="19">
        <v>22023.559999999998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27007.978500000001</v>
      </c>
      <c r="D15" s="19">
        <v>17</v>
      </c>
      <c r="E15" s="19">
        <v>2882</v>
      </c>
      <c r="F15" s="21"/>
      <c r="G15" s="19">
        <v>1755.5186025</v>
      </c>
      <c r="H15"/>
      <c r="I15" s="19">
        <v>8594.75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45939.752302749999</v>
      </c>
      <c r="D17" s="24">
        <v>19</v>
      </c>
      <c r="E17" s="24">
        <v>4583.66</v>
      </c>
      <c r="F17" s="11"/>
      <c r="G17" s="24">
        <v>3376.66</v>
      </c>
      <c r="H17" s="11"/>
      <c r="I17" s="24">
        <v>18852.47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149139.56926774999</v>
      </c>
      <c r="D19" s="26">
        <v>18</v>
      </c>
      <c r="E19" s="26">
        <v>18701.207637</v>
      </c>
      <c r="F19" s="26"/>
      <c r="G19" s="26">
        <v>9691.6276370000014</v>
      </c>
      <c r="H19" s="26"/>
      <c r="I19" s="26">
        <v>48255.78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81036</v>
      </c>
      <c r="D24" s="19">
        <v>17</v>
      </c>
      <c r="E24" s="19">
        <v>16393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27698</v>
      </c>
      <c r="D25" s="19">
        <v>16</v>
      </c>
      <c r="E25" s="19">
        <v>4464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43409</v>
      </c>
      <c r="D26" s="28">
        <v>18</v>
      </c>
      <c r="E26" s="24">
        <v>6449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151992</v>
      </c>
      <c r="D27" s="29">
        <v>17</v>
      </c>
      <c r="E27" s="26">
        <v>27489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95</v>
      </c>
      <c r="H37" s="1"/>
      <c r="I37" s="47" t="s">
        <v>95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45874</v>
      </c>
      <c r="B65" s="71" t="s">
        <v>85</v>
      </c>
      <c r="C65" s="72" t="s">
        <v>86</v>
      </c>
      <c r="D65" s="73"/>
      <c r="E65" s="74">
        <v>4</v>
      </c>
      <c r="F65" s="75">
        <v>7</v>
      </c>
      <c r="G65" s="76"/>
      <c r="H65" s="76"/>
      <c r="I65" s="77"/>
    </row>
    <row r="66" spans="1:9" x14ac:dyDescent="0.25">
      <c r="A66" s="78">
        <v>45874</v>
      </c>
      <c r="B66" s="79" t="s">
        <v>85</v>
      </c>
      <c r="C66" s="72" t="s">
        <v>87</v>
      </c>
      <c r="D66" s="73"/>
      <c r="E66" s="74">
        <v>4</v>
      </c>
      <c r="F66" s="75">
        <v>1</v>
      </c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276CE42F-8285-4268-A57C-18CCA03A913F}"/>
    <hyperlink ref="J3" r:id="rId2" display="kraig.patterson@hotmail.com" xr:uid="{9EF4B55C-F5EF-40AF-B246-6F31D191E59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0EF2-3ED3-4791-8F98-E884E2F9AD4B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89</v>
      </c>
      <c r="B7" s="84"/>
    </row>
    <row r="8" spans="1:25" ht="15" customHeight="1" x14ac:dyDescent="0.3">
      <c r="A8" s="85" t="s">
        <v>97</v>
      </c>
      <c r="B8" s="86">
        <v>77.400000000000006</v>
      </c>
    </row>
    <row r="9" spans="1:25" ht="15" customHeight="1" x14ac:dyDescent="0.3">
      <c r="A9" s="85" t="s">
        <v>98</v>
      </c>
      <c r="B9" s="86">
        <v>51.8</v>
      </c>
    </row>
    <row r="10" spans="1:25" ht="15" customHeight="1" x14ac:dyDescent="0.3">
      <c r="A10" s="86" t="s">
        <v>93</v>
      </c>
      <c r="B10" s="87"/>
      <c r="E10" s="88">
        <v>76947.335650000008</v>
      </c>
      <c r="F10" s="89">
        <v>0.84841871823143511</v>
      </c>
      <c r="G10" s="89">
        <f>IF(F10&gt;=1,1,F10)</f>
        <v>0.84841871823143511</v>
      </c>
      <c r="H10" s="89">
        <f>IF(F10&gt;=1,0,1-F10)</f>
        <v>0.15158128176856489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27007.978500000001</v>
      </c>
      <c r="F11" s="89">
        <v>0.91150788052649345</v>
      </c>
      <c r="G11" s="89">
        <f>IF(F11&gt;=1,1,F11)</f>
        <v>0.91150788052649345</v>
      </c>
      <c r="H11" s="89">
        <f>IF(F11&gt;=1,0,1-F11)</f>
        <v>8.8492119473506548E-2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74.5</v>
      </c>
      <c r="E13" s="91">
        <v>45939.752302749999</v>
      </c>
      <c r="F13" s="89">
        <v>0.74822880717205775</v>
      </c>
      <c r="G13" s="89">
        <f>IF(F13&gt;=1,1,F13)</f>
        <v>0.74822880717205775</v>
      </c>
      <c r="H13" s="89">
        <f>IF(F13&gt;=1,0,1-F13)</f>
        <v>0.25177119282794225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60.3</v>
      </c>
      <c r="V14" s="90"/>
      <c r="W14" s="90"/>
    </row>
    <row r="15" spans="1:25" ht="15" customHeight="1" x14ac:dyDescent="0.3">
      <c r="A15" s="86" t="s">
        <v>109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92.5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54.7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92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102.2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56.5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92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71.400000000000006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62.8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118.6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85.8</v>
      </c>
    </row>
    <row r="35" spans="1:8" ht="15" customHeight="1" x14ac:dyDescent="0.3">
      <c r="A35" s="86" t="s">
        <v>92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100.8</v>
      </c>
    </row>
    <row r="39" spans="1:8" ht="15" customHeight="1" x14ac:dyDescent="0.3">
      <c r="A39" s="85" t="s">
        <v>98</v>
      </c>
      <c r="B39" s="86">
        <v>59.2</v>
      </c>
    </row>
    <row r="40" spans="1:8" ht="15" customHeight="1" x14ac:dyDescent="0.3">
      <c r="A40" s="86" t="s">
        <v>92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2025-08-06T12:40:44Z</dcterms:created>
  <dcterms:modified xsi:type="dcterms:W3CDTF">2025-08-06T12:41:07Z</dcterms:modified>
</cp:coreProperties>
</file>