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509A19FE-87C5-4A50-B53E-A823DFD99EE6}" xr6:coauthVersionLast="47" xr6:coauthVersionMax="47" xr10:uidLastSave="{00000000-0000-0000-0000-000000000000}"/>
  <bookViews>
    <workbookView xWindow="390" yWindow="390" windowWidth="27885" windowHeight="15180" activeTab="1" xr2:uid="{33D9C36A-D060-434B-B64E-A0B18EA0BDA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<sst xmlns="http://schemas.openxmlformats.org/spreadsheetml/2006/main" count="167" uniqueCount="109">
  <si>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</si>
  <si>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</si>
  <si>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</si>
  <si>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</si>
  <si>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</si>
  <si>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</si>
  <si>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</si>
  <si>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</si>
  <si>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</si>
  <si>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</si>
  <si>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</si>
  <si>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</si>
  <si>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</si>
  <si>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</si>
  <si>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</si>
  <si>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</si>
  <si>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</si>
  <si>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</si>
  <si>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</si>
  <si>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</si>
  <si>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</si>
  <si>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</si>
  <si>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</si>
  <si>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</si>
  <si>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</si>
  <si>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</si>
  <si>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</si>
  <si>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</si>
  <si>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</si>
  <si>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</si>
  <si>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</si>
  <si>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</si>
  <si>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</si>
  <si>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</si>
  <si>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</si>
  <si>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</si>
  <si>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</si>
  <si>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</si>
  <si>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</si>
  <si>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</si>
  <si>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</si>
  <si>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</si>
  <si>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</si>
  <si>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</si>
  <si>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</si>
  <si>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</si>
  <si>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</si>
  <si>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</si>
  <si>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</si>
  <si>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</si>
  <si>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</si>
  <si>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</si>
  <si>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</si>
  <si>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</si>
  <si>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</si>
  <si>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</si>
  <si>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</si>
  <si>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</si>
  <si>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</si>
  <si>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</si>
  <si>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</si>
  <si>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</si>
  <si>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</si>
  <si>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</si>
  <si>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</si>
  <si>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</si>
  <si>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</si>
  <si>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</si>
  <si>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</si>
  <si>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</si>
  <si>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</si>
  <si>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</si>
  <si>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</si>
  <si>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</si>
  <si>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</si>
  <si>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</si>
  <si>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</si>
  <si>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</si>
  <si>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</si>
  <si>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</si>
  <si>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</si>
  <si>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</si>
  <si>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</si>
  <si>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</si>
  <si>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</si>
  <si>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</si>
  <si>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30</t>
  </si>
  <si>
    <t>Folsom, CA</t>
  </si>
  <si>
    <t>Calgary, AB</t>
  </si>
  <si>
    <t>Vancouver, BC</t>
  </si>
  <si>
    <t>Little Rock, AR</t>
  </si>
  <si>
    <t>Sunny</t>
  </si>
  <si>
    <t xml:space="preserve">Cloudy </t>
  </si>
  <si>
    <t>Patchy rain nearby</t>
  </si>
  <si>
    <t/>
  </si>
  <si>
    <t>Weather Information</t>
  </si>
  <si>
    <t>High (F)</t>
  </si>
  <si>
    <t>Low (F)</t>
  </si>
  <si>
    <t>64,544 MW</t>
  </si>
  <si>
    <t>19,329 MW</t>
  </si>
  <si>
    <t>Vancouver, WA</t>
  </si>
  <si>
    <t>11,349 MW</t>
  </si>
  <si>
    <t>43,007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</si>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</sst>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273122B-973F-4635-980F-76F71BA83AC4}"/>
    <cellStyle name="Normal" xfId="0" builtinId="0"/>
    <cellStyle name="Normal 4" xfId="1" xr:uid="{285BB06D-16A2-4F6C-A223-B3A4359EDFED}"/>
    <cellStyle name="Percent 2" xfId="3" xr:uid="{37ABFDEE-8131-4F4C-A38B-D92FD7AFE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49-41CB-AF46-274A25FD5F3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49-41CB-AF46-274A25FD5F3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0.7116588399581012</c:v>
                </c:pt>
                <c:pt idx="1">
                  <c:v>0.2883411600418988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49-41CB-AF46-274A25FD5F3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949-41CB-AF46-274A25FD5F3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949-41CB-AF46-274A25FD5F3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0.2883411600418988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49-41CB-AF46-274A25FD5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3974.4960000000001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F-4E6B-9CA3-A8B6E47BDD7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8778.8790000000008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FF-4E6B-9CA3-A8B6E47BD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778.879000000000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3C-4AB5-BE78-6749C365F72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3C-4AB5-BE78-6749C365F72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0.70046217945600842</c:v>
                </c:pt>
                <c:pt idx="1">
                  <c:v>0.29953782054399158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3C-4AB5-BE78-6749C365F72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3C-4AB5-BE78-6749C365F72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D3C-4AB5-BE78-6749C365F72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0.29953782054399158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3C-4AB5-BE78-6749C365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4E-4D82-A155-E254145FFC3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4E-4D82-A155-E254145FFC39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0.65233496793790069</c:v>
                </c:pt>
                <c:pt idx="1">
                  <c:v>0.34766503206209931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4E-4D82-A155-E254145FFC3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54E-4D82-A155-E254145FFC3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54E-4D82-A155-E254145FFC39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0.34766503206209931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4E-4D82-A155-E254145FF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1176.71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4-4CC0-9DDE-5C3907BA7E1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4-4CC0-9DDE-5C3907BA7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9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3229.86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C-4D9B-A68E-D25019726A0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4621.8600000000006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C-4D9B-A68E-D25019726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5582B6F-6B12-4B5D-B5AE-1A842F614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E9582E1-AA57-40DF-B4F1-A89AF4CF2471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531DC25-AD99-4570-9C86-1E46E92E88A5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5BE0005-DFE4-4919-9C11-50B027194FF0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518FA04-C5BB-4929-9D4F-5C7DBA617048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8F8C241-2927-4C44-A9B7-7030519CAB0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B803B57-BEE3-41CB-A0CB-31BFA3B5370A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997917D-3BE5-4B2E-AF22-FEB2994A0905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D370F44-7CF4-47F3-8111-3458DEE65426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FA55CB2-5311-4AE1-95FE-30A89DF67D15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7810B2B-CEC8-4395-BEFC-C62CEDBE33C4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87D81BEC-D27F-402F-870E-43FB286B11CC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27B2AFA-061E-4313-88AE-4490F4A64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D7664AD-3DE2-42BA-8F49-91F3C9ECC63D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2E744F5-000D-4997-91AA-597065D5177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64,544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1786D1A-BC1F-4380-B2B8-9E0A5184F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053EA3A-5608-49A1-9F3B-20198DA3C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6923781-36EC-4B41-AD93-E05AEBEBB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087D2E1-48C0-4D07-AAC8-BED5F2639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8650A92-E6FA-48C8-8B91-1CD665B9B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1E756A2-024F-4E61-852A-FE84AB4F6F26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0A87D40-E9EE-4B82-9200-8E7BAEFB232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19,329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9DCD3FB-3BA7-4CF8-BB95-2D6C0ECBD4FF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8D33F1C-8572-47A4-92C7-1284C8FBDA7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43,007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0C5B0E9-A0EA-48D9-B85B-019C9375C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ED411F6-E852-4683-B383-3CB5F6D39952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5295DE7-4DA7-4C18-9A38-AD6CCC3F15DD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86F2DF1-2A6B-4F6D-8420-BBFD90ADF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E1AB947-8C33-44E7-843A-B1EFDDD2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6E7D134-973A-4275-B577-23CD87D3CB05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87FE4D49-A051-42B0-810D-D096E01027CF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284B839-1816-48D1-AA3E-A2A8FECEC12C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3101C32-FCAE-46A2-B96E-7695FB12CCFF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81089E1-9584-49CF-8895-D8484B725E96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ECC1C96-A0A1-46C2-AFE5-F815D2C0B177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EE291AE-726A-4DA9-9611-58D3669E7B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0B664403-09B4-42F5-95B8-C3DC90098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FED875B-9BC6-4F24-B300-BF6D6FD4A7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6EFFE5E-3E83-4213-A0DE-FB9F5CDB84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35D8B8E-9915-4FDE-8AF3-AE42A8358E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8-05.xlsm" TargetMode="External"/><Relationship Id="rId1" Type="http://schemas.openxmlformats.org/officeDocument/2006/relationships/externalLinkPath" Target="WECC%20Report%20Template%202025-08-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8778.8790000000008</v>
          </cell>
          <cell r="G13">
            <v>3974.4960000000001</v>
          </cell>
        </row>
        <row r="15">
          <cell r="E15">
            <v>1799</v>
          </cell>
          <cell r="G15">
            <v>1176.71</v>
          </cell>
        </row>
        <row r="17">
          <cell r="E17">
            <v>4621.8600000000006</v>
          </cell>
          <cell r="G17">
            <v>3229.86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0.7116588399581012</v>
          </cell>
          <cell r="G10">
            <v>0.7116588399581012</v>
          </cell>
          <cell r="H10">
            <v>0.2883411600418988</v>
          </cell>
        </row>
        <row r="11">
          <cell r="F11">
            <v>0.65233496793790069</v>
          </cell>
          <cell r="G11">
            <v>0.65233496793790069</v>
          </cell>
          <cell r="H11">
            <v>0.34766503206209931</v>
          </cell>
        </row>
        <row r="13">
          <cell r="F13">
            <v>0.70046217945600842</v>
          </cell>
          <cell r="G13">
            <v>0.70046217945600842</v>
          </cell>
          <cell r="H13">
            <v>0.29953782054399158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74EE9-1D28-4AF5-810D-4F78C7A9DA0E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45874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25">
      <c r="A5" s="7" t="s">
        <v>3</v>
      </c>
      <c r="B5"/>
      <c r="C5" s="8">
        <v>97</v>
      </c>
      <c r="D5"/>
      <c r="E5" s="8">
        <v>78.8</v>
      </c>
      <c r="F5" s="1"/>
      <c r="G5" s="8">
        <v>66.7</v>
      </c>
      <c r="H5" s="1"/>
      <c r="I5" s="8">
        <v>96.3</v>
      </c>
    </row>
    <row r="6" spans="1:9" x14ac:dyDescent="0.25">
      <c r="A6" s="7" t="s">
        <v>4</v>
      </c>
      <c r="B6"/>
      <c r="C6" s="8">
        <v>56.1</v>
      </c>
      <c r="D6"/>
      <c r="E6" s="8">
        <v>51.8</v>
      </c>
      <c r="F6" s="1"/>
      <c r="G6" s="8">
        <v>56.8</v>
      </c>
      <c r="H6" s="1"/>
      <c r="I6" s="8">
        <v>73.8</v>
      </c>
    </row>
    <row r="7" spans="1:9" x14ac:dyDescent="0.25">
      <c r="A7" s="7" t="s">
        <v>5</v>
      </c>
      <c r="B7"/>
      <c r="C7" s="8" t="s">
        <v>91</v>
      </c>
      <c r="D7"/>
      <c r="E7" s="8" t="s">
        <v>92</v>
      </c>
      <c r="F7" s="1"/>
      <c r="G7" s="8" t="s">
        <v>93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64543.898489999992</v>
      </c>
      <c r="D13" s="19">
        <v>18</v>
      </c>
      <c r="E13" s="19">
        <v>8778.8790000000008</v>
      </c>
      <c r="F13"/>
      <c r="G13" s="19">
        <v>3974.4960000000001</v>
      </c>
      <c r="H13"/>
      <c r="I13" s="19">
        <v>21580.66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19328.685099999999</v>
      </c>
      <c r="D15" s="19">
        <v>18</v>
      </c>
      <c r="E15" s="19">
        <v>1799</v>
      </c>
      <c r="F15" s="21"/>
      <c r="G15" s="19">
        <v>1176.71</v>
      </c>
      <c r="H15"/>
      <c r="I15" s="19">
        <v>8609.23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43006.976894240004</v>
      </c>
      <c r="D17" s="24">
        <v>19</v>
      </c>
      <c r="E17" s="24">
        <v>4621.8600000000006</v>
      </c>
      <c r="F17" s="11"/>
      <c r="G17" s="24">
        <v>3229.86</v>
      </c>
      <c r="H17" s="11"/>
      <c r="I17" s="24">
        <v>17347.169999999998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126161.06713225003</v>
      </c>
      <c r="D19" s="26">
        <v>18</v>
      </c>
      <c r="E19" s="26">
        <v>15199.958999999999</v>
      </c>
      <c r="F19" s="26"/>
      <c r="G19" s="26">
        <v>8396.2860000000001</v>
      </c>
      <c r="H19" s="26"/>
      <c r="I19" s="26">
        <v>46690.06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78352</v>
      </c>
      <c r="D24" s="19">
        <v>17</v>
      </c>
      <c r="E24" s="19">
        <v>17472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23493</v>
      </c>
      <c r="D25" s="19">
        <v>17</v>
      </c>
      <c r="E25" s="19">
        <v>4474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42137</v>
      </c>
      <c r="D26" s="28">
        <v>18</v>
      </c>
      <c r="E26" s="24">
        <v>5999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143817</v>
      </c>
      <c r="D27" s="29">
        <v>17</v>
      </c>
      <c r="E27" s="26">
        <v>28245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45874</v>
      </c>
      <c r="B65" s="71" t="s">
        <v>85</v>
      </c>
      <c r="C65" s="72" t="s">
        <v>86</v>
      </c>
      <c r="D65" s="73"/>
      <c r="E65" s="74">
        <v>4</v>
      </c>
      <c r="F65" s="75">
        <v>4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AC882620-DBE4-4827-81A7-5CCE71F2484A}"/>
    <hyperlink ref="J3" r:id="rId2" display="kraig.patterson@hotmail.com" xr:uid="{AECA84D1-FECB-4D52-AA1B-04A55FB1EDE6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B3A91-6DFB-4F1A-90DE-278EF961CBB5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95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88</v>
      </c>
      <c r="B7" s="84"/>
    </row>
    <row r="8" spans="1:25" ht="15" customHeight="1" x14ac:dyDescent="0.3">
      <c r="A8" s="85" t="s">
        <v>96</v>
      </c>
      <c r="B8" s="86">
        <v>78.8</v>
      </c>
    </row>
    <row r="9" spans="1:25" ht="15" customHeight="1" x14ac:dyDescent="0.3">
      <c r="A9" s="85" t="s">
        <v>97</v>
      </c>
      <c r="B9" s="86">
        <v>51.8</v>
      </c>
    </row>
    <row r="10" spans="1:25" ht="15" customHeight="1" x14ac:dyDescent="0.3">
      <c r="A10" s="86" t="s">
        <v>92</v>
      </c>
      <c r="B10" s="87"/>
      <c r="E10" s="88">
        <v>64543.898489999992</v>
      </c>
      <c r="F10" s="89">
        <v>0.7116588399581012</v>
      </c>
      <c r="G10" s="89">
        <f>IF(F10&gt;=1,1,F10)</f>
        <v>0.7116588399581012</v>
      </c>
      <c r="H10" s="89">
        <f>IF(F10&gt;=1,0,1-F10)</f>
        <v>0.2883411600418988</v>
      </c>
      <c r="I10" t="s">
        <v>98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19328.685099999999</v>
      </c>
      <c r="F11" s="89">
        <v>0.65233496793790069</v>
      </c>
      <c r="G11" s="89">
        <f>IF(F11&gt;=1,1,F11)</f>
        <v>0.65233496793790069</v>
      </c>
      <c r="H11" s="89">
        <f>IF(F11&gt;=1,0,1-F11)</f>
        <v>0.34766503206209931</v>
      </c>
      <c r="I11" t="s">
        <v>99</v>
      </c>
      <c r="V11" s="90"/>
      <c r="W11" s="90"/>
    </row>
    <row r="12" spans="1:25" ht="15" customHeight="1" x14ac:dyDescent="0.3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3">
      <c r="A13" s="85" t="s">
        <v>96</v>
      </c>
      <c r="B13" s="86">
        <v>80.099999999999994</v>
      </c>
      <c r="E13" s="91">
        <v>43006.976894240004</v>
      </c>
      <c r="F13" s="89">
        <v>0.70046217945600842</v>
      </c>
      <c r="G13" s="89">
        <f>IF(F13&gt;=1,1,F13)</f>
        <v>0.70046217945600842</v>
      </c>
      <c r="H13" s="89">
        <f>IF(F13&gt;=1,0,1-F13)</f>
        <v>0.29953782054399158</v>
      </c>
      <c r="I13" t="s">
        <v>102</v>
      </c>
      <c r="V13" s="90"/>
      <c r="W13" s="90"/>
    </row>
    <row r="14" spans="1:25" ht="15" customHeight="1" x14ac:dyDescent="0.3">
      <c r="A14" s="85" t="s">
        <v>97</v>
      </c>
      <c r="B14" s="86">
        <v>56.3</v>
      </c>
      <c r="V14" s="90"/>
      <c r="W14" s="90"/>
    </row>
    <row r="15" spans="1:25" ht="15" customHeight="1" x14ac:dyDescent="0.3">
      <c r="A15" s="86" t="s">
        <v>108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96</v>
      </c>
      <c r="B18" s="86">
        <v>87.1</v>
      </c>
      <c r="C18" s="84"/>
      <c r="E18" s="93"/>
      <c r="F18" s="93"/>
      <c r="G18" s="93"/>
      <c r="H18" s="84"/>
    </row>
    <row r="19" spans="1:8" ht="15" customHeight="1" x14ac:dyDescent="0.3">
      <c r="A19" s="85" t="s">
        <v>97</v>
      </c>
      <c r="B19" s="86">
        <v>59.4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96</v>
      </c>
      <c r="B23" s="86">
        <v>100.9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97</v>
      </c>
      <c r="B24" s="86">
        <v>50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96</v>
      </c>
      <c r="B28" s="86">
        <v>76.5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97</v>
      </c>
      <c r="B29" s="86">
        <v>63.9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96</v>
      </c>
      <c r="B33" s="86">
        <v>116.1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97</v>
      </c>
      <c r="B34" s="86">
        <v>85.1</v>
      </c>
    </row>
    <row r="35" spans="1:8" ht="15" customHeight="1" x14ac:dyDescent="0.3">
      <c r="A35" s="86" t="s">
        <v>91</v>
      </c>
      <c r="B35" s="87"/>
    </row>
    <row r="37" spans="1:8" ht="15" customHeight="1" x14ac:dyDescent="0.3">
      <c r="A37" s="83" t="s">
        <v>107</v>
      </c>
      <c r="B37" s="87"/>
    </row>
    <row r="38" spans="1:8" ht="15" customHeight="1" x14ac:dyDescent="0.3">
      <c r="A38" s="85" t="s">
        <v>96</v>
      </c>
      <c r="B38" s="86">
        <v>95.7</v>
      </c>
    </row>
    <row r="39" spans="1:8" ht="15" customHeight="1" x14ac:dyDescent="0.3">
      <c r="A39" s="85" t="s">
        <v>97</v>
      </c>
      <c r="B39" s="86">
        <v>53.1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2025-08-05T12:46:21Z</dcterms:created>
  <dcterms:modified xsi:type="dcterms:W3CDTF">2025-08-05T12:46:31Z</dcterms:modified>
</cp:coreProperties>
</file>