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9E1D0456-CF31-4AC6-999B-242A2811090A}" xr6:coauthVersionLast="47" xr6:coauthVersionMax="47" xr10:uidLastSave="{00000000-0000-0000-0000-000000000000}"/>
  <bookViews>
    <workbookView xWindow="-28920" yWindow="-120" windowWidth="29040" windowHeight="15720" activeTab="1" xr2:uid="{3AFD8F5E-2E49-4FE4-B828-F5AA66AFA42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<sst xmlns="http://schemas.openxmlformats.org/spreadsheetml/2006/main" count="165" uniqueCount="107">
  <si>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</si>
  <si>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</si>
  <si>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</si>
  <si>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</si>
  <si>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</si>
  <si>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</si>
  <si>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</si>
  <si>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</si>
  <si>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</si>
  <si>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</si>
  <si>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</si>
  <si>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</si>
  <si>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</si>
  <si>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</si>
  <si>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</si>
  <si>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</si>
  <si>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</si>
  <si>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</si>
  <si>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</si>
  <si>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</si>
  <si>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</si>
  <si>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</si>
  <si>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</si>
  <si>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</si>
  <si>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</si>
  <si>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</si>
  <si>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</si>
  <si>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</si>
  <si>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</si>
  <si>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</si>
  <si>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</si>
  <si>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</si>
  <si>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</si>
  <si>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</si>
  <si>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</si>
  <si>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</si>
  <si>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</si>
  <si>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</si>
  <si>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</si>
  <si>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</si>
  <si>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</si>
  <si>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</si>
  <si>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</si>
  <si>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</si>
  <si>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</si>
  <si>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</si>
  <si>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</si>
  <si>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</si>
  <si>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</si>
  <si>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</si>
  <si>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</si>
  <si>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</si>
  <si>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</si>
  <si>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</si>
  <si>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</si>
  <si>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</si>
  <si>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</si>
  <si>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</si>
  <si>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</si>
  <si>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</si>
  <si>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</si>
  <si>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</si>
  <si>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</si>
  <si>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</si>
  <si>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</si>
  <si>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</si>
  <si>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</si>
  <si>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</si>
  <si>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</si>
  <si>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</si>
  <si>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</si>
  <si>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</si>
  <si>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</si>
  <si>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</si>
  <si>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</si>
  <si>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</si>
  <si>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</si>
  <si>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</si>
  <si>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</si>
  <si>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</si>
  <si>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</si>
  <si>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</si>
  <si>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</si>
  <si>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</si>
  <si>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</si>
  <si>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</si>
  <si>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</si>
  <si>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</si>
  <si>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</si>
  <si>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</si>
  <si>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</si>
  <si>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>Heavy rain</t>
  </si>
  <si>
    <t/>
  </si>
  <si>
    <t>Weather Information</t>
  </si>
  <si>
    <t>High (F)</t>
  </si>
  <si>
    <t>Low (F)</t>
  </si>
  <si>
    <t>78,349 MW</t>
  </si>
  <si>
    <t>24,151 MW</t>
  </si>
  <si>
    <t>Vancouver, WA</t>
  </si>
  <si>
    <t>11,349 MW</t>
  </si>
  <si>
    <t>41,730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</si>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</sst>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8D866262-F309-46F5-9346-01A8A27CA0C7}"/>
    <cellStyle name="Normal" xfId="0" builtinId="0"/>
    <cellStyle name="Normal 4" xfId="1" xr:uid="{71CA3E56-A106-455C-8005-6A23B1B7925A}"/>
    <cellStyle name="Percent 2" xfId="3" xr:uid="{2478B536-6E16-4810-88EF-7C523100D7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B92-4939-9F44-1BF6A48F7B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B92-4939-9F44-1BF6A48F7B2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0.86387807166878006</c:v>
                </c:pt>
                <c:pt idx="1">
                  <c:v>0.13612192833121994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2-4939-9F44-1BF6A48F7B2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B92-4939-9F44-1BF6A48F7B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B92-4939-9F44-1BF6A48F7B2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0.13612192833121994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92-4939-9F44-1BF6A48F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4851.7164869999997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6-42B3-BD90-2FCA0C1BE0F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11201.715486999999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76-42B3-BD90-2FCA0C1BE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201.71548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9-4ED8-8986-A3268117D9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9-4ED8-8986-A3268117D99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0.67966312015456531</c:v>
                </c:pt>
                <c:pt idx="1">
                  <c:v>0.32033687984543469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9-4ED8-8986-A3268117D99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189-4ED8-8986-A3268117D99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189-4ED8-8986-A3268117D99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0.32033687984543469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89-4ED8-8986-A3268117D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61-4B48-A9DA-226301A8A5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61-4B48-A9DA-226301A8A5B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0.81507426257171789</c:v>
                </c:pt>
                <c:pt idx="1">
                  <c:v>0.18492573742828211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61-4B48-A9DA-226301A8A5B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1-4B48-A9DA-226301A8A5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1-4B48-A9DA-226301A8A5B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0.18492573742828211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61-4B48-A9DA-226301A8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1569.7922760000001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B9E-B3EE-2DC34DF4B5B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4-4B9E-B3EE-2DC34DF4B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7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3174.35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2-4D88-8A93-F6389A4593E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5232.3500000000004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2-4D88-8A93-F6389A45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D127CAA-93BA-4FFC-B19E-FD2F4604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DE9FA05-704B-4515-95C0-E34C9916D428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A9AFE0A-2F1C-42E6-B978-FEE838539E9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750F59F-F0EE-451D-8915-FE5D7536D0B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B38DAC86-3C3F-411D-94E8-753F02AE998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1288E92-7801-4A67-9F08-CAB6F0F7A99C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288B75B-986E-47B6-8AC3-7E9A22D3D36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BD91DE1A-A2D5-4079-981C-D92FB52CEE20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F5D0F86-67C7-454B-914F-4946A5CDDED5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4132610-0B9F-4E28-A04E-54215894DE4F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1B26F8DE-B5DD-4BF5-981E-9D319559110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C38D9B3E-D81B-492C-880B-AA5C6FC4BC8A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2A938B3-336B-4D21-B2DE-AB1587121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C94F4EB-E748-4F92-B131-12D96DC808D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F029BE0-667D-4A94-9F39-14F1BF92A77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78,349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4867492-80B8-4BE7-AFBE-CC6AC0707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4815FAEB-F39E-4DFC-A88A-2661EF6A0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5E814C76-83EA-400A-95EE-D8D49D92F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67DC0D94-70A1-4A3F-AB46-5C4958610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A128A990-BB4D-42EE-9803-E4FD9EDCA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FE20CCC-1628-4EFF-B824-42C63C6FAB0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40C2D70-8DC9-4140-905E-01810564EB29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24,151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7EC45D9-ACC3-4048-AFCF-76AB2A297502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30CBB93-DC2D-4C6B-A4D9-7F877AD5771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41,730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60BDACA-AD6D-403A-8782-665299554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85A0296-F2C5-4207-A008-D602C8E3C925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FBB9EA9-C961-4C79-96BE-DBF1FEF36D12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FB431F8-8198-4736-9E9B-65291D267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CE44708-7DCB-47EC-AF03-3ACAB1A0A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F0BA7A5-2954-443B-A0E7-E9E3CFED3B78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58701669-362A-45DC-A14E-461DC55B2F7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5F86A80-43B9-485E-87E6-D598C250461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7121A16-BB75-410A-B03C-48A1846523D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AC0CE4A0-201F-4C92-9CD5-D2174CF2131E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5D5EB17-5EF6-4920-9295-029FC7449DDB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6B3F25F-4905-4600-B37F-F3A763F53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F7321C9-D8BB-4174-913A-9A42D730AF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AA77DBE-5A0F-42FE-B8FA-0B43B25CF9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389419F-0BF9-49D9-8E15-3649C0298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1C5E055-076A-4F4F-A419-FAE984184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31.xlsm" TargetMode="External"/><Relationship Id="rId1" Type="http://schemas.openxmlformats.org/officeDocument/2006/relationships/externalLinkPath" Target="WECC%20Report%20Template%202025-07-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11201.715486999999</v>
          </cell>
          <cell r="G13">
            <v>4851.7164869999997</v>
          </cell>
        </row>
        <row r="15">
          <cell r="E15">
            <v>2678</v>
          </cell>
          <cell r="G15">
            <v>1569.7922760000001</v>
          </cell>
        </row>
        <row r="17">
          <cell r="E17">
            <v>5232.3500000000004</v>
          </cell>
          <cell r="G17">
            <v>3174.35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0.86387807166878006</v>
          </cell>
          <cell r="G10">
            <v>0.86387807166878006</v>
          </cell>
          <cell r="H10">
            <v>0.13612192833121994</v>
          </cell>
        </row>
        <row r="11">
          <cell r="F11">
            <v>0.81507426257171789</v>
          </cell>
          <cell r="G11">
            <v>0.81507426257171789</v>
          </cell>
          <cell r="H11">
            <v>0.18492573742828211</v>
          </cell>
        </row>
        <row r="13">
          <cell r="F13">
            <v>0.67966312015456531</v>
          </cell>
          <cell r="G13">
            <v>0.67966312015456531</v>
          </cell>
          <cell r="H13">
            <v>0.32033687984543469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F945-22CB-4ADB-93E5-0E422C0FFC62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45869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99.7</v>
      </c>
      <c r="D5"/>
      <c r="E5" s="8">
        <v>79.7</v>
      </c>
      <c r="F5" s="1"/>
      <c r="G5" s="8">
        <v>75.400000000000006</v>
      </c>
      <c r="H5" s="1"/>
      <c r="I5" s="8">
        <v>101.3</v>
      </c>
    </row>
    <row r="6" spans="1:9" x14ac:dyDescent="0.35">
      <c r="A6" s="7" t="s">
        <v>4</v>
      </c>
      <c r="B6"/>
      <c r="C6" s="8">
        <v>58.8</v>
      </c>
      <c r="D6"/>
      <c r="E6" s="8">
        <v>57.7</v>
      </c>
      <c r="F6" s="1"/>
      <c r="G6" s="8">
        <v>64</v>
      </c>
      <c r="H6" s="1"/>
      <c r="I6" s="8">
        <v>71.5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78349.42171000001</v>
      </c>
      <c r="D13" s="19">
        <v>17</v>
      </c>
      <c r="E13" s="19">
        <v>11201.715486999999</v>
      </c>
      <c r="F13"/>
      <c r="G13" s="19">
        <v>4851.7164869999997</v>
      </c>
      <c r="H13"/>
      <c r="I13" s="19">
        <v>21059.35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24150.650400000002</v>
      </c>
      <c r="D15" s="19">
        <v>17</v>
      </c>
      <c r="E15" s="19">
        <v>2678</v>
      </c>
      <c r="F15" s="21"/>
      <c r="G15" s="19">
        <v>1569.7922760000001</v>
      </c>
      <c r="H15"/>
      <c r="I15" s="19">
        <v>7996.83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41729.956251249998</v>
      </c>
      <c r="D17" s="24">
        <v>19</v>
      </c>
      <c r="E17" s="24">
        <v>5232.3500000000004</v>
      </c>
      <c r="F17" s="11"/>
      <c r="G17" s="24">
        <v>3174.35</v>
      </c>
      <c r="H17" s="11"/>
      <c r="I17" s="24">
        <v>18874.48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143021.86960173995</v>
      </c>
      <c r="D19" s="26">
        <v>18</v>
      </c>
      <c r="E19" s="26">
        <v>19172.710054000003</v>
      </c>
      <c r="F19" s="26"/>
      <c r="G19" s="26">
        <v>9333.7710540000007</v>
      </c>
      <c r="H19" s="26"/>
      <c r="I19" s="26">
        <v>46972.66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82693</v>
      </c>
      <c r="D24" s="19">
        <v>16</v>
      </c>
      <c r="E24" s="19">
        <v>16065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25579</v>
      </c>
      <c r="D25" s="19">
        <v>17</v>
      </c>
      <c r="E25" s="19">
        <v>4655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42301</v>
      </c>
      <c r="D26" s="28">
        <v>18</v>
      </c>
      <c r="E26" s="24">
        <v>6764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150245</v>
      </c>
      <c r="D27" s="29">
        <v>17</v>
      </c>
      <c r="E27" s="26">
        <v>26962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7F8FABC-5C6E-4931-B330-CDC5A7DE7369}"/>
    <hyperlink ref="J3" r:id="rId2" display="kraig.patterson@hotmail.com" xr:uid="{BEE82CE9-A05D-496A-BFA9-5F497A3C368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E1E6-6C1C-45F9-A8EA-3918C8FDFB4D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79.7</v>
      </c>
    </row>
    <row r="9" spans="1:25" ht="15" customHeight="1" x14ac:dyDescent="0.45">
      <c r="A9" s="85" t="s">
        <v>95</v>
      </c>
      <c r="B9" s="86">
        <v>57.7</v>
      </c>
    </row>
    <row r="10" spans="1:25" ht="15" customHeight="1" x14ac:dyDescent="0.45">
      <c r="A10" s="86" t="s">
        <v>89</v>
      </c>
      <c r="B10" s="87"/>
      <c r="E10" s="88">
        <v>78349.42171000001</v>
      </c>
      <c r="F10" s="89">
        <v>0.86387807166878006</v>
      </c>
      <c r="G10" s="89">
        <f>IF(F10&gt;=1,1,F10)</f>
        <v>0.86387807166878006</v>
      </c>
      <c r="H10" s="89">
        <f>IF(F10&gt;=1,0,1-F10)</f>
        <v>0.13612192833121994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24150.650400000002</v>
      </c>
      <c r="F11" s="89">
        <v>0.81507426257171789</v>
      </c>
      <c r="G11" s="89">
        <f>IF(F11&gt;=1,1,F11)</f>
        <v>0.81507426257171789</v>
      </c>
      <c r="H11" s="89">
        <f>IF(F11&gt;=1,0,1-F11)</f>
        <v>0.18492573742828211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73.900000000000006</v>
      </c>
      <c r="E13" s="91">
        <v>41729.956251249998</v>
      </c>
      <c r="F13" s="89">
        <v>0.67966312015456531</v>
      </c>
      <c r="G13" s="89">
        <f>IF(F13&gt;=1,1,F13)</f>
        <v>0.67966312015456531</v>
      </c>
      <c r="H13" s="89">
        <f>IF(F13&gt;=1,0,1-F13)</f>
        <v>0.32033687984543469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58.6</v>
      </c>
      <c r="V14" s="90"/>
      <c r="W14" s="90"/>
    </row>
    <row r="15" spans="1:25" ht="15" customHeight="1" x14ac:dyDescent="0.45">
      <c r="A15" s="86" t="s">
        <v>90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85.1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59.5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85.1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51.4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76.099999999999994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61.9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114.3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82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96.1</v>
      </c>
    </row>
    <row r="39" spans="1:8" ht="15" customHeight="1" x14ac:dyDescent="0.45">
      <c r="A39" s="85" t="s">
        <v>95</v>
      </c>
      <c r="B39" s="86">
        <v>55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2025-07-31T12:19:02Z</dcterms:created>
  <dcterms:modified xsi:type="dcterms:W3CDTF">2025-07-31T12:19:15Z</dcterms:modified>
</cp:coreProperties>
</file>